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S:\KXX_Drift och bemanning Servicecenter\Statistik\Servicecenter\Öppen data\"/>
    </mc:Choice>
  </mc:AlternateContent>
  <xr:revisionPtr revIDLastSave="0" documentId="10_ncr:100000_{994E18CF-8D7A-4569-BE69-D675820611EE}" xr6:coauthVersionLast="31" xr6:coauthVersionMax="31" xr10:uidLastSave="{00000000-0000-0000-0000-000000000000}"/>
  <bookViews>
    <workbookView xWindow="0" yWindow="0" windowWidth="28800" windowHeight="12135" xr2:uid="{00000000-000D-0000-FFFF-FFFF00000000}"/>
  </bookViews>
  <sheets>
    <sheet name="180101-181231" sheetId="5" r:id="rId1"/>
    <sheet name="170101-171231" sheetId="1" r:id="rId2"/>
    <sheet name="160101-161231" sheetId="2" r:id="rId3"/>
    <sheet name="150201-151231" sheetId="3" r:id="rId4"/>
    <sheet name="140201-150131" sheetId="4" r:id="rId5"/>
  </sheets>
  <calcPr calcId="179017"/>
</workbook>
</file>

<file path=xl/calcChain.xml><?xml version="1.0" encoding="utf-8"?>
<calcChain xmlns="http://schemas.openxmlformats.org/spreadsheetml/2006/main">
  <c r="J83" i="5" l="1"/>
  <c r="I16" i="5" l="1"/>
  <c r="F15" i="5"/>
  <c r="G15" i="5"/>
  <c r="I118" i="5" l="1"/>
  <c r="E118" i="5"/>
  <c r="D118" i="5"/>
  <c r="C118" i="5"/>
  <c r="B118" i="5"/>
  <c r="J117" i="5"/>
  <c r="I117" i="5"/>
  <c r="H117" i="5"/>
  <c r="G117" i="5"/>
  <c r="F117" i="5"/>
  <c r="D117" i="5"/>
  <c r="C117" i="5"/>
  <c r="B117" i="5"/>
  <c r="I101" i="5" l="1"/>
  <c r="E101" i="5" l="1"/>
  <c r="D101" i="5"/>
  <c r="C101" i="5"/>
  <c r="B101" i="5"/>
  <c r="J100" i="5"/>
  <c r="I100" i="5"/>
  <c r="H100" i="5"/>
  <c r="G100" i="5"/>
  <c r="F100" i="5"/>
  <c r="D100" i="5"/>
  <c r="C100" i="5"/>
  <c r="B100" i="5"/>
  <c r="I84" i="5"/>
  <c r="E84" i="5"/>
  <c r="D84" i="5"/>
  <c r="C84" i="5"/>
  <c r="B84" i="5"/>
  <c r="I83" i="5"/>
  <c r="H83" i="5"/>
  <c r="G83" i="5"/>
  <c r="F83" i="5"/>
  <c r="D83" i="5"/>
  <c r="C83" i="5"/>
  <c r="B83" i="5"/>
  <c r="I67" i="5"/>
  <c r="E67" i="5"/>
  <c r="D67" i="5"/>
  <c r="C67" i="5"/>
  <c r="B67" i="5"/>
  <c r="J66" i="5"/>
  <c r="I66" i="5"/>
  <c r="H66" i="5"/>
  <c r="G66" i="5"/>
  <c r="F66" i="5"/>
  <c r="D66" i="5"/>
  <c r="C66" i="5"/>
  <c r="B66" i="5"/>
  <c r="I50" i="5"/>
  <c r="E50" i="5"/>
  <c r="D50" i="5"/>
  <c r="C50" i="5"/>
  <c r="B50" i="5"/>
  <c r="J49" i="5"/>
  <c r="I49" i="5"/>
  <c r="H49" i="5"/>
  <c r="G49" i="5"/>
  <c r="F49" i="5"/>
  <c r="D49" i="5"/>
  <c r="C49" i="5"/>
  <c r="B49" i="5"/>
  <c r="I33" i="5"/>
  <c r="E33" i="5"/>
  <c r="D33" i="5"/>
  <c r="C33" i="5"/>
  <c r="B33" i="5"/>
  <c r="J32" i="5"/>
  <c r="I32" i="5"/>
  <c r="H32" i="5"/>
  <c r="G32" i="5"/>
  <c r="F32" i="5"/>
  <c r="D32" i="5"/>
  <c r="C32" i="5"/>
  <c r="B32" i="5"/>
  <c r="E16" i="5"/>
  <c r="D16" i="5"/>
  <c r="C16" i="5"/>
  <c r="B16" i="5"/>
  <c r="J15" i="5"/>
  <c r="I15" i="5"/>
  <c r="H15" i="5"/>
  <c r="D15" i="5"/>
  <c r="C15" i="5"/>
  <c r="B15" i="5"/>
  <c r="F100" i="1" l="1"/>
  <c r="I84" i="1"/>
  <c r="I101" i="1"/>
  <c r="I100" i="1"/>
  <c r="H100" i="1"/>
  <c r="G100" i="1"/>
  <c r="I83" i="1"/>
  <c r="H83" i="1"/>
  <c r="G83" i="1"/>
  <c r="F83" i="1"/>
  <c r="I67" i="1"/>
  <c r="I66" i="1"/>
  <c r="H66" i="1"/>
  <c r="G66" i="1"/>
  <c r="F66" i="1"/>
  <c r="I50" i="1"/>
  <c r="I49" i="1"/>
  <c r="H49" i="1"/>
  <c r="G49" i="1"/>
  <c r="F49" i="1"/>
  <c r="I33" i="1"/>
  <c r="I32" i="1"/>
  <c r="H32" i="1"/>
  <c r="G32" i="1"/>
  <c r="F32" i="1"/>
  <c r="I16" i="1"/>
  <c r="I15" i="1"/>
  <c r="H15" i="1"/>
  <c r="F15" i="1"/>
  <c r="G15" i="1"/>
  <c r="E15" i="3" l="1"/>
  <c r="E16" i="4"/>
  <c r="D16" i="4"/>
  <c r="C16" i="4"/>
  <c r="B16" i="4"/>
  <c r="J15" i="4"/>
  <c r="E15" i="4"/>
  <c r="D15" i="4"/>
  <c r="C15" i="4"/>
  <c r="B15" i="4"/>
  <c r="E101" i="3"/>
  <c r="D101" i="3"/>
  <c r="C101" i="3"/>
  <c r="B101" i="3"/>
  <c r="J100" i="3"/>
  <c r="D100" i="3"/>
  <c r="C100" i="3"/>
  <c r="B100" i="3"/>
  <c r="E84" i="3"/>
  <c r="D84" i="3"/>
  <c r="C84" i="3"/>
  <c r="B84" i="3"/>
  <c r="J83" i="3"/>
  <c r="D83" i="3"/>
  <c r="C83" i="3"/>
  <c r="B83" i="3"/>
  <c r="E67" i="3"/>
  <c r="D67" i="3"/>
  <c r="C67" i="3"/>
  <c r="B67" i="3"/>
  <c r="J66" i="3"/>
  <c r="E66" i="3"/>
  <c r="D66" i="3"/>
  <c r="C66" i="3"/>
  <c r="B66" i="3"/>
  <c r="E50" i="3"/>
  <c r="D50" i="3"/>
  <c r="C50" i="3"/>
  <c r="B50" i="3"/>
  <c r="J49" i="3"/>
  <c r="D49" i="3"/>
  <c r="C49" i="3"/>
  <c r="B49" i="3"/>
  <c r="E33" i="3"/>
  <c r="D33" i="3"/>
  <c r="C33" i="3"/>
  <c r="B33" i="3"/>
  <c r="J32" i="3"/>
  <c r="D32" i="3"/>
  <c r="C32" i="3"/>
  <c r="B32" i="3"/>
  <c r="E16" i="3"/>
  <c r="D16" i="3"/>
  <c r="C16" i="3"/>
  <c r="B16" i="3"/>
  <c r="J15" i="3"/>
  <c r="D15" i="3"/>
  <c r="C15" i="3"/>
  <c r="B15" i="3"/>
  <c r="E101" i="2"/>
  <c r="D101" i="2"/>
  <c r="C101" i="2"/>
  <c r="B101" i="2"/>
  <c r="J100" i="2"/>
  <c r="D100" i="2"/>
  <c r="C100" i="2"/>
  <c r="B100" i="2"/>
  <c r="E84" i="2"/>
  <c r="D84" i="2"/>
  <c r="C84" i="2"/>
  <c r="B84" i="2"/>
  <c r="J83" i="2"/>
  <c r="D83" i="2"/>
  <c r="C83" i="2"/>
  <c r="B83" i="2"/>
  <c r="E67" i="2"/>
  <c r="D67" i="2"/>
  <c r="C67" i="2"/>
  <c r="B67" i="2"/>
  <c r="J66" i="2"/>
  <c r="D66" i="2"/>
  <c r="C66" i="2"/>
  <c r="B66" i="2"/>
  <c r="E50" i="2"/>
  <c r="D50" i="2"/>
  <c r="C50" i="2"/>
  <c r="B50" i="2"/>
  <c r="J49" i="2"/>
  <c r="D49" i="2"/>
  <c r="C49" i="2"/>
  <c r="B49" i="2"/>
  <c r="E33" i="2"/>
  <c r="D33" i="2"/>
  <c r="C33" i="2"/>
  <c r="B33" i="2"/>
  <c r="J32" i="2"/>
  <c r="D32" i="2"/>
  <c r="C32" i="2"/>
  <c r="B32" i="2"/>
  <c r="E16" i="2"/>
  <c r="D16" i="2"/>
  <c r="C16" i="2"/>
  <c r="B16" i="2"/>
  <c r="J15" i="2"/>
  <c r="D15" i="2"/>
  <c r="C15" i="2"/>
  <c r="B15" i="2"/>
  <c r="E101" i="1"/>
  <c r="D101" i="1"/>
  <c r="C101" i="1"/>
  <c r="B101" i="1"/>
  <c r="J100" i="1"/>
  <c r="D100" i="1"/>
  <c r="C100" i="1"/>
  <c r="B100" i="1"/>
  <c r="E84" i="1"/>
  <c r="D84" i="1"/>
  <c r="C84" i="1"/>
  <c r="B84" i="1"/>
  <c r="J83" i="1"/>
  <c r="D83" i="1"/>
  <c r="C83" i="1"/>
  <c r="B83" i="1"/>
  <c r="E67" i="1"/>
  <c r="D67" i="1"/>
  <c r="C67" i="1"/>
  <c r="B67" i="1"/>
  <c r="J66" i="1"/>
  <c r="D66" i="1"/>
  <c r="C66" i="1"/>
  <c r="B66" i="1"/>
  <c r="E50" i="1"/>
  <c r="D50" i="1"/>
  <c r="C50" i="1"/>
  <c r="B50" i="1"/>
  <c r="J49" i="1"/>
  <c r="D49" i="1"/>
  <c r="C49" i="1"/>
  <c r="B49" i="1"/>
  <c r="E33" i="1"/>
  <c r="D33" i="1"/>
  <c r="C33" i="1"/>
  <c r="B33" i="1"/>
  <c r="J32" i="1"/>
  <c r="D32" i="1"/>
  <c r="C32" i="1"/>
  <c r="B32" i="1"/>
  <c r="E16" i="1"/>
  <c r="D16" i="1"/>
  <c r="C16" i="1"/>
  <c r="B16" i="1"/>
  <c r="J15" i="1"/>
  <c r="D15" i="1"/>
  <c r="C15" i="1"/>
  <c r="B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Hagman</author>
  </authors>
  <commentList>
    <comment ref="B2" authorId="0" shapeId="0" xr:uid="{00000000-0006-0000-0000-000001000000}">
      <text>
        <r>
          <rPr>
            <sz val="9"/>
            <color indexed="81"/>
            <rFont val="Tahoma"/>
            <family val="2"/>
          </rPr>
          <t>Antal samtal totalt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</rPr>
          <t>Antal besvarade samtal</t>
        </r>
      </text>
    </comment>
    <comment ref="D2" authorId="0" shapeId="0" xr:uid="{00000000-0006-0000-0000-000003000000}">
      <text>
        <r>
          <rPr>
            <sz val="9"/>
            <color indexed="81"/>
            <rFont val="Tahoma"/>
            <family val="2"/>
          </rPr>
          <t>Antal samtal Servicecenter inte svarade på och som stått i kö över 10 sekunder</t>
        </r>
      </text>
    </comment>
    <comment ref="E2" authorId="0" shapeId="0" xr:uid="{00000000-0006-0000-0000-000004000000}">
      <text>
        <r>
          <rPr>
            <sz val="9"/>
            <color indexed="81"/>
            <rFont val="Tahoma"/>
            <family val="2"/>
          </rPr>
          <t>Antal samtal utanför  Servicecenters öppettider
Ordinarie: må-fr 7:00-17:00
171218-180107, 180625-180819 samt 181217-190106 må-fr 8:00-16:00</t>
        </r>
      </text>
    </comment>
    <comment ref="F2" authorId="0" shapeId="0" xr:uid="{00000000-0006-0000-0000-000005000000}">
      <text>
        <r>
          <rPr>
            <sz val="9"/>
            <color indexed="81"/>
            <rFont val="Tahoma"/>
            <family val="2"/>
          </rPr>
          <t>Medelväntetid för besvarade samtal, T:MM:SS</t>
        </r>
      </text>
    </comment>
    <comment ref="G2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Medelväntetid för tappade samtal som har stått i kö över 10 sekunder, T:MM:SS
</t>
        </r>
      </text>
    </comment>
    <comment ref="H2" authorId="0" shapeId="0" xr:uid="{00000000-0006-0000-0000-000007000000}">
      <text>
        <r>
          <rPr>
            <sz val="9"/>
            <color indexed="81"/>
            <rFont val="Tahoma"/>
            <family val="2"/>
          </rPr>
          <t>Medelärendetid för besvarade samtal, T:MM:SS</t>
        </r>
      </text>
    </comment>
    <comment ref="I2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Total ärendetid, TTT:MM:SS
</t>
        </r>
      </text>
    </comment>
    <comment ref="J2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Servicegrad, målet ligger på 80 % (80 procent samtal ska besvaras inom 30 sekunder)
</t>
        </r>
      </text>
    </comment>
    <comment ref="A18" authorId="0" shapeId="0" xr:uid="{00000000-0006-0000-0000-00000A000000}">
      <text>
        <r>
          <rPr>
            <sz val="9"/>
            <color indexed="81"/>
            <rFont val="Tahoma"/>
            <family val="2"/>
          </rPr>
          <t>Äldrefrågor eller frågor om funktionsnedsättning</t>
        </r>
      </text>
    </comment>
    <comment ref="J19" authorId="0" shapeId="0" xr:uid="{00000000-0006-0000-0000-00000B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35" authorId="0" shapeId="0" xr:uid="{00000000-0006-0000-0000-00000C000000}">
      <text>
        <r>
          <rPr>
            <sz val="9"/>
            <color indexed="81"/>
            <rFont val="Tahoma"/>
            <family val="2"/>
          </rPr>
          <t>Försörjningsstöd, socialtjänst eller god man</t>
        </r>
      </text>
    </comment>
    <comment ref="J36" authorId="0" shapeId="0" xr:uid="{00000000-0006-0000-0000-00000D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52" authorId="0" shapeId="0" xr:uid="{00000000-0006-0000-0000-00000E000000}">
      <text>
        <r>
          <rPr>
            <sz val="9"/>
            <color indexed="81"/>
            <rFont val="Tahoma"/>
            <family val="2"/>
          </rPr>
          <t>Barnomsorg, utbildning, kultur och fritid eller konsumentfrågor</t>
        </r>
      </text>
    </comment>
    <comment ref="J53" authorId="0" shapeId="0" xr:uid="{00000000-0006-0000-0000-00000F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69" authorId="0" shapeId="0" xr:uid="{00000000-0006-0000-0000-000010000000}">
      <text>
        <r>
          <rPr>
            <sz val="9"/>
            <color indexed="81"/>
            <rFont val="Tahoma"/>
            <family val="2"/>
          </rPr>
          <t>Park, gata, avfall, vatten, avlopp</t>
        </r>
      </text>
    </comment>
    <comment ref="J70" authorId="0" shapeId="0" xr:uid="{00000000-0006-0000-0000-000011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86" authorId="0" shapeId="0" xr:uid="{00000000-0006-0000-0000-000012000000}">
      <text>
        <r>
          <rPr>
            <sz val="9"/>
            <color indexed="81"/>
            <rFont val="Tahoma"/>
            <family val="2"/>
          </rPr>
          <t>Bygg-, fastighet eller miljöfrågor</t>
        </r>
      </text>
    </comment>
    <comment ref="J87" authorId="0" shapeId="0" xr:uid="{00000000-0006-0000-0000-000013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103" authorId="0" shapeId="0" xr:uid="{3D36421A-9DBC-4A6B-B129-2EBCCC5883A2}">
      <text>
        <r>
          <rPr>
            <sz val="9"/>
            <color indexed="81"/>
            <rFont val="Tahoma"/>
            <family val="2"/>
          </rPr>
          <t xml:space="preserve">Tillfälligt knappval använt i samband med Valet 2018 </t>
        </r>
      </text>
    </comment>
    <comment ref="J104" authorId="0" shapeId="0" xr:uid="{31033A52-6439-4B00-85FA-E8F49A885BD2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Hagman</author>
  </authors>
  <commentList>
    <comment ref="B2" authorId="0" shapeId="0" xr:uid="{00000000-0006-0000-0100-000001000000}">
      <text>
        <r>
          <rPr>
            <sz val="9"/>
            <color indexed="81"/>
            <rFont val="Tahoma"/>
            <family val="2"/>
          </rPr>
          <t>Antal samtal totalt</t>
        </r>
      </text>
    </comment>
    <comment ref="C2" authorId="0" shapeId="0" xr:uid="{00000000-0006-0000-0100-000002000000}">
      <text>
        <r>
          <rPr>
            <sz val="9"/>
            <color indexed="81"/>
            <rFont val="Tahoma"/>
            <family val="2"/>
          </rPr>
          <t>Antal besvarade samtal</t>
        </r>
      </text>
    </comment>
    <comment ref="D2" authorId="0" shapeId="0" xr:uid="{00000000-0006-0000-0100-000003000000}">
      <text>
        <r>
          <rPr>
            <sz val="9"/>
            <color indexed="81"/>
            <rFont val="Tahoma"/>
            <family val="2"/>
          </rPr>
          <t>Antal samtal Servicecenter inte svarade på och som stått i kö över 10 sekunder</t>
        </r>
      </text>
    </comment>
    <comment ref="E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Antal samtal utanför  Servicecenters öppettider
Ordinarie: må-fr 7:00-17:00
171218-180107 må-fr 8:00-16:00
</t>
        </r>
      </text>
    </comment>
    <comment ref="F2" authorId="0" shapeId="0" xr:uid="{00000000-0006-0000-0100-000005000000}">
      <text>
        <r>
          <rPr>
            <sz val="9"/>
            <color indexed="81"/>
            <rFont val="Tahoma"/>
            <family val="2"/>
          </rPr>
          <t>Medelväntetid för besvarade samtal, T:MM:SS</t>
        </r>
      </text>
    </comment>
    <comment ref="G2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Medelväntetid för tappade samtal som har stått i kö över 10 sekunder, T:MM:SS
</t>
        </r>
      </text>
    </comment>
    <comment ref="H2" authorId="0" shapeId="0" xr:uid="{00000000-0006-0000-0100-000007000000}">
      <text>
        <r>
          <rPr>
            <sz val="9"/>
            <color indexed="81"/>
            <rFont val="Tahoma"/>
            <family val="2"/>
          </rPr>
          <t>Medelärendetid för besvarade samtal, T:MM:SS</t>
        </r>
      </text>
    </comment>
    <comment ref="I2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Total ärendetid, TTT:MM:SS
</t>
        </r>
      </text>
    </comment>
    <comment ref="J2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Servicegrad, målet ligger på 80 % (80 procent samtal ska besvaras inom 30 sekunder)
</t>
        </r>
      </text>
    </comment>
    <comment ref="A18" authorId="0" shapeId="0" xr:uid="{00000000-0006-0000-0100-00000A000000}">
      <text>
        <r>
          <rPr>
            <sz val="9"/>
            <color indexed="81"/>
            <rFont val="Tahoma"/>
            <family val="2"/>
          </rPr>
          <t>Äldrefrågor eller frågor om funktionsnedsättning</t>
        </r>
      </text>
    </comment>
    <comment ref="J19" authorId="0" shapeId="0" xr:uid="{00000000-0006-0000-0100-00000B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35" authorId="0" shapeId="0" xr:uid="{00000000-0006-0000-0100-00000C000000}">
      <text>
        <r>
          <rPr>
            <sz val="9"/>
            <color indexed="81"/>
            <rFont val="Tahoma"/>
            <family val="2"/>
          </rPr>
          <t>Försörjningsstöd, socialtjänst eller god man</t>
        </r>
      </text>
    </comment>
    <comment ref="J36" authorId="0" shapeId="0" xr:uid="{00000000-0006-0000-0100-00000D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52" authorId="0" shapeId="0" xr:uid="{00000000-0006-0000-0100-00000E000000}">
      <text>
        <r>
          <rPr>
            <sz val="9"/>
            <color indexed="81"/>
            <rFont val="Tahoma"/>
            <family val="2"/>
          </rPr>
          <t>Barnomsorg, utbildning, kultur och fritid eller konsumentfrågor</t>
        </r>
      </text>
    </comment>
    <comment ref="J53" authorId="0" shapeId="0" xr:uid="{00000000-0006-0000-0100-00000F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69" authorId="0" shapeId="0" xr:uid="{00000000-0006-0000-0100-000010000000}">
      <text>
        <r>
          <rPr>
            <sz val="9"/>
            <color indexed="81"/>
            <rFont val="Tahoma"/>
            <family val="2"/>
          </rPr>
          <t>Park, gata, avfall, vatten, avlopp</t>
        </r>
      </text>
    </comment>
    <comment ref="J70" authorId="0" shapeId="0" xr:uid="{00000000-0006-0000-0100-000011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86" authorId="0" shapeId="0" xr:uid="{00000000-0006-0000-0100-000012000000}">
      <text>
        <r>
          <rPr>
            <sz val="9"/>
            <color indexed="81"/>
            <rFont val="Tahoma"/>
            <family val="2"/>
          </rPr>
          <t>Bygg-, fastighet eller miljöfrågor</t>
        </r>
      </text>
    </comment>
    <comment ref="J87" authorId="0" shapeId="0" xr:uid="{00000000-0006-0000-0100-000013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Hagman</author>
  </authors>
  <commentList>
    <comment ref="B2" authorId="0" shapeId="0" xr:uid="{00000000-0006-0000-0200-000001000000}">
      <text>
        <r>
          <rPr>
            <sz val="9"/>
            <color indexed="81"/>
            <rFont val="Tahoma"/>
            <family val="2"/>
          </rPr>
          <t>Antal samtal totalt</t>
        </r>
      </text>
    </comment>
    <comment ref="C2" authorId="0" shapeId="0" xr:uid="{00000000-0006-0000-0200-000002000000}">
      <text>
        <r>
          <rPr>
            <sz val="9"/>
            <color indexed="81"/>
            <rFont val="Tahoma"/>
            <family val="2"/>
          </rPr>
          <t>Antal besvarade samtal</t>
        </r>
      </text>
    </comment>
    <comment ref="D2" authorId="0" shapeId="0" xr:uid="{00000000-0006-0000-0200-000003000000}">
      <text>
        <r>
          <rPr>
            <sz val="9"/>
            <color indexed="81"/>
            <rFont val="Tahoma"/>
            <family val="2"/>
          </rPr>
          <t>Antal samtal Servicecenter inte svarade på och som stått i kö över 10 sekunder</t>
        </r>
      </text>
    </comment>
    <comment ref="E2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Antal samtal utanför  Servicecenters öppettider
Ordinarie: må-fr 7:00-17:00
</t>
        </r>
      </text>
    </comment>
    <comment ref="F2" authorId="0" shapeId="0" xr:uid="{00000000-0006-0000-0200-000005000000}">
      <text>
        <r>
          <rPr>
            <sz val="9"/>
            <color indexed="81"/>
            <rFont val="Tahoma"/>
            <family val="2"/>
          </rPr>
          <t>Medelväntetid för besvarade samtal, T:MM:SS</t>
        </r>
      </text>
    </comment>
    <comment ref="G2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Medelväntetid för tappade samtal som har stått i kö över 10 sekunder, T:MM:SS
</t>
        </r>
      </text>
    </comment>
    <comment ref="H2" authorId="0" shapeId="0" xr:uid="{00000000-0006-0000-0200-000007000000}">
      <text>
        <r>
          <rPr>
            <sz val="9"/>
            <color indexed="81"/>
            <rFont val="Tahoma"/>
            <family val="2"/>
          </rPr>
          <t>Medelärendetid för besvarade samtal, T:MM:SS</t>
        </r>
      </text>
    </comment>
    <comment ref="I2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Total ärendetid, TTT:MM:SS
</t>
        </r>
      </text>
    </comment>
    <comment ref="J2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Servicegrad, målet ligger på 80 % (80 procent samtal ska besvaras inom 30 sekunder)
</t>
        </r>
      </text>
    </comment>
    <comment ref="A8" authorId="0" shapeId="0" xr:uid="{00000000-0006-0000-0200-00000A000000}">
      <text>
        <r>
          <rPr>
            <sz val="9"/>
            <color indexed="81"/>
            <rFont val="Tahoma"/>
            <family val="2"/>
          </rPr>
          <t>Data saknas 160601-160612 pga tekniskt fel.</t>
        </r>
      </text>
    </comment>
    <comment ref="A18" authorId="0" shapeId="0" xr:uid="{00000000-0006-0000-0200-00000B000000}">
      <text>
        <r>
          <rPr>
            <sz val="9"/>
            <color indexed="81"/>
            <rFont val="Tahoma"/>
            <family val="2"/>
          </rPr>
          <t>Äldrefrågor eller frågor om funktionsnedsättning</t>
        </r>
      </text>
    </comment>
    <comment ref="J19" authorId="0" shapeId="0" xr:uid="{00000000-0006-0000-0200-00000C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25" authorId="0" shapeId="0" xr:uid="{00000000-0006-0000-0200-00000D000000}">
      <text>
        <r>
          <rPr>
            <sz val="9"/>
            <color indexed="81"/>
            <rFont val="Tahoma"/>
            <family val="2"/>
          </rPr>
          <t>Data saknas 160601-160612 pga tekniskt fel.</t>
        </r>
      </text>
    </comment>
    <comment ref="A35" authorId="0" shapeId="0" xr:uid="{00000000-0006-0000-0200-00000E000000}">
      <text>
        <r>
          <rPr>
            <sz val="9"/>
            <color indexed="81"/>
            <rFont val="Tahoma"/>
            <family val="2"/>
          </rPr>
          <t>Försörjningsstöd, socialtjänst eller god man</t>
        </r>
      </text>
    </comment>
    <comment ref="J36" authorId="0" shapeId="0" xr:uid="{00000000-0006-0000-0200-00000F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42" authorId="0" shapeId="0" xr:uid="{00000000-0006-0000-0200-000010000000}">
      <text>
        <r>
          <rPr>
            <sz val="9"/>
            <color indexed="81"/>
            <rFont val="Tahoma"/>
            <family val="2"/>
          </rPr>
          <t>Data saknas 160601-160612 pga tekniskt fel.</t>
        </r>
      </text>
    </comment>
    <comment ref="A52" authorId="0" shapeId="0" xr:uid="{00000000-0006-0000-0200-000011000000}">
      <text>
        <r>
          <rPr>
            <sz val="9"/>
            <color indexed="81"/>
            <rFont val="Tahoma"/>
            <family val="2"/>
          </rPr>
          <t>Barnomsorg, utbildning, kultur och fritid eller konsumentfrågor</t>
        </r>
      </text>
    </comment>
    <comment ref="J53" authorId="0" shapeId="0" xr:uid="{00000000-0006-0000-0200-000012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59" authorId="0" shapeId="0" xr:uid="{00000000-0006-0000-0200-000013000000}">
      <text>
        <r>
          <rPr>
            <sz val="9"/>
            <color indexed="81"/>
            <rFont val="Tahoma"/>
            <family val="2"/>
          </rPr>
          <t>Data saknas 160601-160612 pga tekniskt fel.</t>
        </r>
      </text>
    </comment>
    <comment ref="A69" authorId="0" shapeId="0" xr:uid="{00000000-0006-0000-0200-000014000000}">
      <text>
        <r>
          <rPr>
            <sz val="9"/>
            <color indexed="81"/>
            <rFont val="Tahoma"/>
            <family val="2"/>
          </rPr>
          <t>Park, gata, avfall, vatten, avlopp</t>
        </r>
      </text>
    </comment>
    <comment ref="J70" authorId="0" shapeId="0" xr:uid="{00000000-0006-0000-0200-000015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76" authorId="0" shapeId="0" xr:uid="{00000000-0006-0000-0200-000016000000}">
      <text>
        <r>
          <rPr>
            <sz val="9"/>
            <color indexed="81"/>
            <rFont val="Tahoma"/>
            <family val="2"/>
          </rPr>
          <t>Data saknas 160601-160612 pga tekniskt fel.</t>
        </r>
      </text>
    </comment>
    <comment ref="A86" authorId="0" shapeId="0" xr:uid="{00000000-0006-0000-0200-000017000000}">
      <text>
        <r>
          <rPr>
            <sz val="9"/>
            <color indexed="81"/>
            <rFont val="Tahoma"/>
            <family val="2"/>
          </rPr>
          <t>Bygg-, fastighet eller miljöfrågor</t>
        </r>
      </text>
    </comment>
    <comment ref="J87" authorId="0" shapeId="0" xr:uid="{00000000-0006-0000-0200-000018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93" authorId="0" shapeId="0" xr:uid="{00000000-0006-0000-0200-000019000000}">
      <text>
        <r>
          <rPr>
            <sz val="9"/>
            <color indexed="81"/>
            <rFont val="Tahoma"/>
            <family val="2"/>
          </rPr>
          <t>Data saknas 160601-160612 pga tekniskt fel.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Hagman</author>
    <author/>
  </authors>
  <commentList>
    <comment ref="B2" authorId="0" shapeId="0" xr:uid="{00000000-0006-0000-0300-000001000000}">
      <text>
        <r>
          <rPr>
            <sz val="9"/>
            <color indexed="81"/>
            <rFont val="Tahoma"/>
            <family val="2"/>
          </rPr>
          <t>Antal samtal totalt</t>
        </r>
      </text>
    </comment>
    <comment ref="C2" authorId="0" shapeId="0" xr:uid="{00000000-0006-0000-0300-000002000000}">
      <text>
        <r>
          <rPr>
            <sz val="9"/>
            <color indexed="81"/>
            <rFont val="Tahoma"/>
            <family val="2"/>
          </rPr>
          <t>Antal besvarade samtal</t>
        </r>
      </text>
    </comment>
    <comment ref="D2" authorId="0" shapeId="0" xr:uid="{00000000-0006-0000-0300-000003000000}">
      <text>
        <r>
          <rPr>
            <sz val="9"/>
            <color indexed="81"/>
            <rFont val="Tahoma"/>
            <family val="2"/>
          </rPr>
          <t>Antal samtal Servicecenter inte svarade på och som stått i kö över 10 sekunder</t>
        </r>
      </text>
    </comment>
    <comment ref="E2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Antal samtal utanför  Servicecenters öppettider
Ordinarie: må-fr 7:00-17:00
</t>
        </r>
      </text>
    </comment>
    <comment ref="F2" authorId="0" shapeId="0" xr:uid="{00000000-0006-0000-0300-000005000000}">
      <text>
        <r>
          <rPr>
            <sz val="9"/>
            <color indexed="81"/>
            <rFont val="Tahoma"/>
            <family val="2"/>
          </rPr>
          <t>Medelväntetid för besvarade samtal, T:MM:SS</t>
        </r>
      </text>
    </comment>
    <comment ref="G2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Medelväntetid för tappade samtal som har stått i kö över 10 sekunder, T:MM:SS
</t>
        </r>
      </text>
    </comment>
    <comment ref="H2" authorId="0" shapeId="0" xr:uid="{00000000-0006-0000-0300-000007000000}">
      <text>
        <r>
          <rPr>
            <sz val="9"/>
            <color indexed="81"/>
            <rFont val="Tahoma"/>
            <family val="2"/>
          </rPr>
          <t>Medelärendetid för besvarade samtal, T:MM:SS</t>
        </r>
      </text>
    </comment>
    <comment ref="I2" authorId="0" shapeId="0" xr:uid="{00000000-0006-0000-0300-000008000000}">
      <text>
        <r>
          <rPr>
            <sz val="9"/>
            <color indexed="81"/>
            <rFont val="Tahoma"/>
            <family val="2"/>
          </rPr>
          <t xml:space="preserve">Total ärendetid, TTT:MM:SS
</t>
        </r>
      </text>
    </comment>
    <comment ref="J2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Servicegrad, målet ligger på 80 % (80 procent samtal ska besvaras inom 30 sekunder)
</t>
        </r>
      </text>
    </comment>
    <comment ref="A18" authorId="0" shapeId="0" xr:uid="{00000000-0006-0000-0300-00000A000000}">
      <text>
        <r>
          <rPr>
            <sz val="9"/>
            <color indexed="81"/>
            <rFont val="Tahoma"/>
            <family val="2"/>
          </rPr>
          <t>Äldrefrågor eller frågor om funktionsnedsättning</t>
        </r>
      </text>
    </comment>
    <comment ref="J19" authorId="0" shapeId="0" xr:uid="{00000000-0006-0000-0300-00000B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35" authorId="1" shapeId="0" xr:uid="{00000000-0006-0000-0300-00000C000000}">
      <text>
        <r>
          <rPr>
            <sz val="10"/>
            <color rgb="FF000000"/>
            <rFont val="Arial"/>
          </rPr>
          <t>Försörjningsstöd, socialtjänst eller god man</t>
        </r>
      </text>
    </comment>
    <comment ref="J36" authorId="0" shapeId="0" xr:uid="{00000000-0006-0000-0300-00000D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52" authorId="0" shapeId="0" xr:uid="{00000000-0006-0000-0300-00000E000000}">
      <text>
        <r>
          <rPr>
            <sz val="9"/>
            <color indexed="81"/>
            <rFont val="Tahoma"/>
            <family val="2"/>
          </rPr>
          <t>Barnomsorg, utbildning, kultur och fritid eller konsumentfrågor</t>
        </r>
      </text>
    </comment>
    <comment ref="J53" authorId="0" shapeId="0" xr:uid="{00000000-0006-0000-0300-00000F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69" authorId="0" shapeId="0" xr:uid="{00000000-0006-0000-0300-000010000000}">
      <text>
        <r>
          <rPr>
            <sz val="9"/>
            <color indexed="81"/>
            <rFont val="Tahoma"/>
            <family val="2"/>
          </rPr>
          <t>Park, gata, avfall, vatten, avlopp</t>
        </r>
      </text>
    </comment>
    <comment ref="J70" authorId="0" shapeId="0" xr:uid="{00000000-0006-0000-0300-000011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A86" authorId="0" shapeId="0" xr:uid="{00000000-0006-0000-0300-000012000000}">
      <text>
        <r>
          <rPr>
            <sz val="9"/>
            <color indexed="81"/>
            <rFont val="Tahoma"/>
            <family val="2"/>
          </rPr>
          <t>Bygg-, fastighet eller miljöfrågor</t>
        </r>
      </text>
    </comment>
    <comment ref="J87" authorId="0" shapeId="0" xr:uid="{00000000-0006-0000-0300-000013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Hagman</author>
  </authors>
  <commentList>
    <comment ref="B2" authorId="0" shapeId="0" xr:uid="{00000000-0006-0000-0400-000001000000}">
      <text>
        <r>
          <rPr>
            <sz val="9"/>
            <color indexed="81"/>
            <rFont val="Tahoma"/>
            <family val="2"/>
          </rPr>
          <t>Antal samtal totalt</t>
        </r>
      </text>
    </comment>
    <comment ref="C2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Antal besvarade samtal
</t>
        </r>
      </text>
    </comment>
    <comment ref="D2" authorId="0" shapeId="0" xr:uid="{00000000-0006-0000-0400-000003000000}">
      <text>
        <r>
          <rPr>
            <sz val="9"/>
            <color indexed="81"/>
            <rFont val="Tahoma"/>
            <family val="2"/>
          </rPr>
          <t>Antal samtal Servicecenter inte svarade på och som stått i kö över 10 sekunder</t>
        </r>
      </text>
    </comment>
    <comment ref="E2" authorId="0" shapeId="0" xr:uid="{00000000-0006-0000-0400-000004000000}">
      <text>
        <r>
          <rPr>
            <sz val="9"/>
            <color indexed="81"/>
            <rFont val="Tahoma"/>
            <family val="2"/>
          </rPr>
          <t xml:space="preserve">Antal samtal utanför  Servicecenters öppettider
Ordinarie: må-fr 7:00-18:00, lö 10:00-15:00
Från 140811 må-fr 7:00-18:00, lö 11:00-15:00
Från 141208 må-fr 7:00-17:00
Sommar (v 27-32): må-fr 8:00-16:00
Jul- och nyår (22/12-6/1): må-fr 8:00-16:00
</t>
        </r>
      </text>
    </comment>
    <comment ref="F2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Medelväntetid för besvarade samtal, T:MM:SS
</t>
        </r>
      </text>
    </comment>
    <comment ref="G2" authorId="0" shapeId="0" xr:uid="{00000000-0006-0000-0400-000006000000}">
      <text>
        <r>
          <rPr>
            <sz val="9"/>
            <color indexed="81"/>
            <rFont val="Tahoma"/>
            <family val="2"/>
          </rPr>
          <t>Medelväntetid för tappade samtal som har stått i kö över 10 sekunder, T:MM:SS</t>
        </r>
      </text>
    </comment>
    <comment ref="H2" authorId="0" shapeId="0" xr:uid="{00000000-0006-0000-0400-000007000000}">
      <text>
        <r>
          <rPr>
            <sz val="9"/>
            <color indexed="81"/>
            <rFont val="Tahoma"/>
            <family val="2"/>
          </rPr>
          <t>Medelärendetid för besvarade samtal, T:MM:SS</t>
        </r>
      </text>
    </comment>
    <comment ref="I2" authorId="0" shapeId="0" xr:uid="{00000000-0006-0000-0400-000008000000}">
      <text>
        <r>
          <rPr>
            <sz val="9"/>
            <color indexed="81"/>
            <rFont val="Tahoma"/>
            <family val="2"/>
          </rPr>
          <t>Total ärendetid, TTT:MM:SS</t>
        </r>
      </text>
    </comment>
    <comment ref="J2" authorId="0" shapeId="0" xr:uid="{00000000-0006-0000-0400-000009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  <comment ref="B19" authorId="0" shapeId="0" xr:uid="{00000000-0006-0000-0400-00000A000000}">
      <text>
        <r>
          <rPr>
            <sz val="9"/>
            <color indexed="81"/>
            <rFont val="Tahoma"/>
            <family val="2"/>
          </rPr>
          <t>Antal samtal totalt</t>
        </r>
      </text>
    </comment>
    <comment ref="C19" authorId="0" shapeId="0" xr:uid="{00000000-0006-0000-0400-00000B000000}">
      <text>
        <r>
          <rPr>
            <sz val="9"/>
            <color indexed="81"/>
            <rFont val="Tahoma"/>
            <family val="2"/>
          </rPr>
          <t xml:space="preserve">Antal besvarade samtal
</t>
        </r>
      </text>
    </comment>
    <comment ref="D19" authorId="0" shapeId="0" xr:uid="{00000000-0006-0000-0400-00000C000000}">
      <text>
        <r>
          <rPr>
            <sz val="9"/>
            <color indexed="81"/>
            <rFont val="Tahoma"/>
            <family val="2"/>
          </rPr>
          <t>Antal samtal Servicecenter inte svarade på och som stått i kö över 10 sekunder</t>
        </r>
      </text>
    </comment>
    <comment ref="E19" authorId="0" shapeId="0" xr:uid="{00000000-0006-0000-0400-00000D000000}">
      <text>
        <r>
          <rPr>
            <sz val="9"/>
            <color indexed="81"/>
            <rFont val="Tahoma"/>
            <family val="2"/>
          </rPr>
          <t>Antal samtal utanför  Servicecenters öppettider
Ordinarie: må-fr 7:00-17:00
Jul- och nyår (22/12-6/1): må-fr 8:00-16:00</t>
        </r>
      </text>
    </comment>
    <comment ref="F19" authorId="0" shapeId="0" xr:uid="{00000000-0006-0000-0400-00000E000000}">
      <text>
        <r>
          <rPr>
            <sz val="9"/>
            <color indexed="81"/>
            <rFont val="Tahoma"/>
            <family val="2"/>
          </rPr>
          <t xml:space="preserve">Medelväntetid för besvarade samtal, T:MM:SS
</t>
        </r>
      </text>
    </comment>
    <comment ref="G19" authorId="0" shapeId="0" xr:uid="{00000000-0006-0000-0400-00000F000000}">
      <text>
        <r>
          <rPr>
            <sz val="9"/>
            <color indexed="81"/>
            <rFont val="Tahoma"/>
            <family val="2"/>
          </rPr>
          <t>Medelväntetid för tappade samtal som har stått i kö över 10 sekunder, T:MM:SS</t>
        </r>
      </text>
    </comment>
    <comment ref="H19" authorId="0" shapeId="0" xr:uid="{00000000-0006-0000-0400-000010000000}">
      <text>
        <r>
          <rPr>
            <sz val="9"/>
            <color indexed="81"/>
            <rFont val="Tahoma"/>
            <family val="2"/>
          </rPr>
          <t>Medelärendetid för besvarade samtal, T:MM:SS</t>
        </r>
      </text>
    </comment>
    <comment ref="I19" authorId="0" shapeId="0" xr:uid="{00000000-0006-0000-0400-000011000000}">
      <text>
        <r>
          <rPr>
            <sz val="9"/>
            <color indexed="81"/>
            <rFont val="Tahoma"/>
            <family val="2"/>
          </rPr>
          <t>Total ärendetid, TTT:MM:SS</t>
        </r>
      </text>
    </comment>
    <comment ref="J19" authorId="0" shapeId="0" xr:uid="{00000000-0006-0000-0400-000012000000}">
      <text>
        <r>
          <rPr>
            <sz val="9"/>
            <color indexed="81"/>
            <rFont val="Tahoma"/>
            <family val="2"/>
          </rPr>
          <t>Servicegrad, målet ligger på 80 % (80 procent samtal ska besvaras inom 120 sekunder)</t>
        </r>
      </text>
    </comment>
  </commentList>
</comments>
</file>

<file path=xl/sharedStrings.xml><?xml version="1.0" encoding="utf-8"?>
<sst xmlns="http://schemas.openxmlformats.org/spreadsheetml/2006/main" count="1310" uniqueCount="304">
  <si>
    <t>019-211000</t>
  </si>
  <si>
    <t>Antal inkommande samtal</t>
  </si>
  <si>
    <t>Medelväntetider</t>
  </si>
  <si>
    <t>Ärendetider</t>
  </si>
  <si>
    <t>Månad</t>
  </si>
  <si>
    <t>Totalt</t>
  </si>
  <si>
    <t>Besvarade</t>
  </si>
  <si>
    <t>Tappade</t>
  </si>
  <si>
    <t>Stängt</t>
  </si>
  <si>
    <t>Medel</t>
  </si>
  <si>
    <t>Total</t>
  </si>
  <si>
    <t>S-grad</t>
  </si>
  <si>
    <t>januari</t>
  </si>
  <si>
    <t>0:00:09</t>
  </si>
  <si>
    <t>0:00:16</t>
  </si>
  <si>
    <t>0:00:27</t>
  </si>
  <si>
    <t>0:00:57</t>
  </si>
  <si>
    <t>75:45:28</t>
  </si>
  <si>
    <t>februari</t>
  </si>
  <si>
    <t>0:00:17</t>
  </si>
  <si>
    <t>0:00:54</t>
  </si>
  <si>
    <t>88:01:05</t>
  </si>
  <si>
    <t>mars</t>
  </si>
  <si>
    <t>0:00:10</t>
  </si>
  <si>
    <t>0:00:28</t>
  </si>
  <si>
    <t>88:47:55</t>
  </si>
  <si>
    <t>april</t>
  </si>
  <si>
    <t>0:00:25</t>
  </si>
  <si>
    <t>0:00:47</t>
  </si>
  <si>
    <t>0:00:12</t>
  </si>
  <si>
    <t>0:00:49</t>
  </si>
  <si>
    <t>0:01:08</t>
  </si>
  <si>
    <t>0:00:52</t>
  </si>
  <si>
    <t>0:01:10</t>
  </si>
  <si>
    <t>116:52:47</t>
  </si>
  <si>
    <t>89:41:01</t>
  </si>
  <si>
    <t>maj</t>
  </si>
  <si>
    <t>0:00:19</t>
  </si>
  <si>
    <t>0:00:37</t>
  </si>
  <si>
    <t>0:01:02</t>
  </si>
  <si>
    <t>0:01:12</t>
  </si>
  <si>
    <t>0:01:03</t>
  </si>
  <si>
    <t>0:01:15</t>
  </si>
  <si>
    <t>0:01:18</t>
  </si>
  <si>
    <t>juni</t>
  </si>
  <si>
    <t>0:00:11</t>
  </si>
  <si>
    <t>0:00:43</t>
  </si>
  <si>
    <t>0:00:14</t>
  </si>
  <si>
    <t>0:00:40</t>
  </si>
  <si>
    <t>0:00:50</t>
  </si>
  <si>
    <t>0:00:18</t>
  </si>
  <si>
    <t>juli</t>
  </si>
  <si>
    <t>augusti</t>
  </si>
  <si>
    <t>september</t>
  </si>
  <si>
    <t>0:00:29</t>
  </si>
  <si>
    <t>oktober</t>
  </si>
  <si>
    <t>november</t>
  </si>
  <si>
    <t>0:00:20</t>
  </si>
  <si>
    <t>december</t>
  </si>
  <si>
    <t>0:00:35</t>
  </si>
  <si>
    <t>0:00:58</t>
  </si>
  <si>
    <t>0:00:45</t>
  </si>
  <si>
    <t>0:01:01</t>
  </si>
  <si>
    <t>0:00:22</t>
  </si>
  <si>
    <t>0:01:00</t>
  </si>
  <si>
    <t>0:00:53</t>
  </si>
  <si>
    <t>0:00:08</t>
  </si>
  <si>
    <t>0:00:15</t>
  </si>
  <si>
    <t>0:00:46</t>
  </si>
  <si>
    <t>0:01:13</t>
  </si>
  <si>
    <t>0:00:07</t>
  </si>
  <si>
    <t>0:01:05</t>
  </si>
  <si>
    <t>Knappval 1</t>
  </si>
  <si>
    <t>0:02:00</t>
  </si>
  <si>
    <t>0:01:35</t>
  </si>
  <si>
    <t>0:02:27</t>
  </si>
  <si>
    <t>0:01:59</t>
  </si>
  <si>
    <t>140:36:59</t>
  </si>
  <si>
    <t>0:02:30</t>
  </si>
  <si>
    <t>0:01:28</t>
  </si>
  <si>
    <t>0:01:56</t>
  </si>
  <si>
    <t>157:15:45</t>
  </si>
  <si>
    <t>0:01:32</t>
  </si>
  <si>
    <t>0:01:49</t>
  </si>
  <si>
    <t>0:02:40</t>
  </si>
  <si>
    <t>113:02:56</t>
  </si>
  <si>
    <t>0:02:10</t>
  </si>
  <si>
    <t>194:30:25</t>
  </si>
  <si>
    <t>0:00:44</t>
  </si>
  <si>
    <t>0:01:40</t>
  </si>
  <si>
    <t>0:01:14</t>
  </si>
  <si>
    <t>143:51:39</t>
  </si>
  <si>
    <t>0:02:24</t>
  </si>
  <si>
    <t>0:02:15</t>
  </si>
  <si>
    <t>171:09:59</t>
  </si>
  <si>
    <t>0:01:24</t>
  </si>
  <si>
    <t>113:02:25</t>
  </si>
  <si>
    <t>0:02:04</t>
  </si>
  <si>
    <t>0:02:13</t>
  </si>
  <si>
    <t>172:20:07</t>
  </si>
  <si>
    <t>0:01:47</t>
  </si>
  <si>
    <t>98:14:58</t>
  </si>
  <si>
    <t>0:01:44</t>
  </si>
  <si>
    <t>0:02:17</t>
  </si>
  <si>
    <t>117:35:03</t>
  </si>
  <si>
    <t>0:01:43</t>
  </si>
  <si>
    <t>0:01:21</t>
  </si>
  <si>
    <t>0:00:41</t>
  </si>
  <si>
    <t>98:10:01</t>
  </si>
  <si>
    <t>0:01:53</t>
  </si>
  <si>
    <t>151:50:47</t>
  </si>
  <si>
    <t>0:01:31</t>
  </si>
  <si>
    <t>0:01:20</t>
  </si>
  <si>
    <t>90:13:13</t>
  </si>
  <si>
    <t>0:01:48</t>
  </si>
  <si>
    <t>0:02:11</t>
  </si>
  <si>
    <t>176:33:36</t>
  </si>
  <si>
    <t>0:01:33</t>
  </si>
  <si>
    <t>100:55:19</t>
  </si>
  <si>
    <t>199:06:33</t>
  </si>
  <si>
    <t>0:00:33</t>
  </si>
  <si>
    <t>0:01:22</t>
  </si>
  <si>
    <t>0:01:41</t>
  </si>
  <si>
    <t>0:00:56</t>
  </si>
  <si>
    <t>134:52:30</t>
  </si>
  <si>
    <t>0:02:22</t>
  </si>
  <si>
    <t>0:02:23</t>
  </si>
  <si>
    <t>182:54:29</t>
  </si>
  <si>
    <t>0:01:29</t>
  </si>
  <si>
    <t>0:01:52</t>
  </si>
  <si>
    <t>Knappval 2</t>
  </si>
  <si>
    <t>151:03:50</t>
  </si>
  <si>
    <t>0:02:12</t>
  </si>
  <si>
    <t>0:01:42</t>
  </si>
  <si>
    <t>171:30:57</t>
  </si>
  <si>
    <t>116:35:36</t>
  </si>
  <si>
    <t>0:00:30</t>
  </si>
  <si>
    <t>0:02:25</t>
  </si>
  <si>
    <t>160:12:56</t>
  </si>
  <si>
    <t>97:28:17</t>
  </si>
  <si>
    <t>0:01:09</t>
  </si>
  <si>
    <t>0:02:14</t>
  </si>
  <si>
    <t>0:02:18</t>
  </si>
  <si>
    <t>0:00:42</t>
  </si>
  <si>
    <t>0:01:38</t>
  </si>
  <si>
    <t>169:27:34</t>
  </si>
  <si>
    <t>0:00:59</t>
  </si>
  <si>
    <t>199:31:41</t>
  </si>
  <si>
    <t>0:02:01</t>
  </si>
  <si>
    <t>112:02:08</t>
  </si>
  <si>
    <t>208:43:28</t>
  </si>
  <si>
    <t>0:01:04</t>
  </si>
  <si>
    <t>0:02:02</t>
  </si>
  <si>
    <t>Knappval 3</t>
  </si>
  <si>
    <t>0:01:39</t>
  </si>
  <si>
    <t>0:01:51</t>
  </si>
  <si>
    <t>195:56:55</t>
  </si>
  <si>
    <t>121:46:42</t>
  </si>
  <si>
    <t>0:01:07</t>
  </si>
  <si>
    <t>0:01:17</t>
  </si>
  <si>
    <t>108:14:09</t>
  </si>
  <si>
    <t>0:01:57</t>
  </si>
  <si>
    <t>209:28:12</t>
  </si>
  <si>
    <t>0:01:26</t>
  </si>
  <si>
    <t>0:01:45</t>
  </si>
  <si>
    <t>107:47:14</t>
  </si>
  <si>
    <t>0:01:54</t>
  </si>
  <si>
    <t>0:01:58</t>
  </si>
  <si>
    <t>139:14:29</t>
  </si>
  <si>
    <t>0:01:19</t>
  </si>
  <si>
    <t>199:15:03</t>
  </si>
  <si>
    <t>115:07:29</t>
  </si>
  <si>
    <t>0:00:48</t>
  </si>
  <si>
    <t>231:40:25</t>
  </si>
  <si>
    <t>0:02:32</t>
  </si>
  <si>
    <t>106:54:41</t>
  </si>
  <si>
    <t>0:02:07</t>
  </si>
  <si>
    <t>231:30:55</t>
  </si>
  <si>
    <t>0:02:21</t>
  </si>
  <si>
    <t>115:56:19</t>
  </si>
  <si>
    <t>265:05:31</t>
  </si>
  <si>
    <t>0:01:23</t>
  </si>
  <si>
    <t>201:20:38</t>
  </si>
  <si>
    <t>220:39:49</t>
  </si>
  <si>
    <t>0:00:38</t>
  </si>
  <si>
    <t>0:01:37</t>
  </si>
  <si>
    <t>0:15:04</t>
  </si>
  <si>
    <t>220:29:35</t>
  </si>
  <si>
    <t>213:50:49</t>
  </si>
  <si>
    <t>0:00:34</t>
  </si>
  <si>
    <t>199:47:30</t>
  </si>
  <si>
    <t>0:01:34</t>
  </si>
  <si>
    <t>0:01:46</t>
  </si>
  <si>
    <t>185:29:41</t>
  </si>
  <si>
    <t>Knappval 4</t>
  </si>
  <si>
    <t>146:50:24</t>
  </si>
  <si>
    <t>0:03:20</t>
  </si>
  <si>
    <t>143:42:39</t>
  </si>
  <si>
    <t>0:02:37</t>
  </si>
  <si>
    <t>0:00:36</t>
  </si>
  <si>
    <t>0:02:50</t>
  </si>
  <si>
    <t>0:01:27</t>
  </si>
  <si>
    <t>0:01:50</t>
  </si>
  <si>
    <t>141:55:53</t>
  </si>
  <si>
    <t>0:02:05</t>
  </si>
  <si>
    <t>0:00:55</t>
  </si>
  <si>
    <t>0:00:51</t>
  </si>
  <si>
    <t>0:02:28</t>
  </si>
  <si>
    <t>0:02:26</t>
  </si>
  <si>
    <t>Knappval 5</t>
  </si>
  <si>
    <t>0:02:43</t>
  </si>
  <si>
    <t>0:02:06</t>
  </si>
  <si>
    <t>0:02:58</t>
  </si>
  <si>
    <t>0:00:26</t>
  </si>
  <si>
    <t>0:01:36</t>
  </si>
  <si>
    <t>0:03:05</t>
  </si>
  <si>
    <t>112:33:40</t>
  </si>
  <si>
    <t>119:41:01</t>
  </si>
  <si>
    <t>131:39:56</t>
  </si>
  <si>
    <t>133:19:55</t>
  </si>
  <si>
    <t>0:02:09</t>
  </si>
  <si>
    <t>137:33:37</t>
  </si>
  <si>
    <t>83:45:07</t>
  </si>
  <si>
    <t>96:24:12</t>
  </si>
  <si>
    <t>0:01:11</t>
  </si>
  <si>
    <t>0:02:51</t>
  </si>
  <si>
    <t>122:17:38</t>
  </si>
  <si>
    <t>113:49:12</t>
  </si>
  <si>
    <t>0:02:47</t>
  </si>
  <si>
    <t>152:34:31</t>
  </si>
  <si>
    <t>108:06:58</t>
  </si>
  <si>
    <t>0:02:33</t>
  </si>
  <si>
    <t>0:02:36</t>
  </si>
  <si>
    <t>158:40:30</t>
  </si>
  <si>
    <t>0:02:39</t>
  </si>
  <si>
    <t>122:43:55</t>
  </si>
  <si>
    <t>0:03:30</t>
  </si>
  <si>
    <t>151:34:04</t>
  </si>
  <si>
    <t>0:01:55</t>
  </si>
  <si>
    <t>114:22:59</t>
  </si>
  <si>
    <t>0:03:14</t>
  </si>
  <si>
    <t>0:02:38</t>
  </si>
  <si>
    <t>123:30:04</t>
  </si>
  <si>
    <t>126:46:21</t>
  </si>
  <si>
    <t>78:08:51</t>
  </si>
  <si>
    <t>106:54:17</t>
  </si>
  <si>
    <t>119:47:37</t>
  </si>
  <si>
    <t>117:15:37</t>
  </si>
  <si>
    <t>0:02:03</t>
  </si>
  <si>
    <t>126:02:12</t>
  </si>
  <si>
    <t>98:15:16</t>
  </si>
  <si>
    <t>62:17:06</t>
  </si>
  <si>
    <t>80:57:07</t>
  </si>
  <si>
    <t>0:02:35</t>
  </si>
  <si>
    <t>87:27:12</t>
  </si>
  <si>
    <t>93:27:39</t>
  </si>
  <si>
    <t>88:30:05</t>
  </si>
  <si>
    <t>0:02:34</t>
  </si>
  <si>
    <t>52:12:53</t>
  </si>
  <si>
    <t>55:52:41</t>
  </si>
  <si>
    <t>0:02:56</t>
  </si>
  <si>
    <t>0:04:06</t>
  </si>
  <si>
    <t>85:13:30</t>
  </si>
  <si>
    <t>81:30:33</t>
  </si>
  <si>
    <t>0:02:57</t>
  </si>
  <si>
    <t>86:40:57</t>
  </si>
  <si>
    <t>0:03:03</t>
  </si>
  <si>
    <t>99:05:28</t>
  </si>
  <si>
    <t>0:02:55</t>
  </si>
  <si>
    <t>0:02:41</t>
  </si>
  <si>
    <t>0:03:31</t>
  </si>
  <si>
    <t>78:56:46</t>
  </si>
  <si>
    <t>99:15:24</t>
  </si>
  <si>
    <t>0:03:21</t>
  </si>
  <si>
    <t>0:01:25</t>
  </si>
  <si>
    <t>67:12:37</t>
  </si>
  <si>
    <t>0:02:54</t>
  </si>
  <si>
    <t>100:24:28</t>
  </si>
  <si>
    <t>0:03:34</t>
  </si>
  <si>
    <t>54:06:44</t>
  </si>
  <si>
    <t>98:46:31</t>
  </si>
  <si>
    <t>65:42:12</t>
  </si>
  <si>
    <t>85:18:37</t>
  </si>
  <si>
    <t>95:46:58</t>
  </si>
  <si>
    <t>0:02:19</t>
  </si>
  <si>
    <t>0:02:49</t>
  </si>
  <si>
    <t>97:33:10</t>
  </si>
  <si>
    <t>0:02:42</t>
  </si>
  <si>
    <t>74:38:55</t>
  </si>
  <si>
    <t>57:48:31</t>
  </si>
  <si>
    <t>428:54:28</t>
  </si>
  <si>
    <t>607:12:50</t>
  </si>
  <si>
    <t>635:52:51</t>
  </si>
  <si>
    <t>616:35:26</t>
  </si>
  <si>
    <t>619:57:29</t>
  </si>
  <si>
    <t>0:00:31</t>
  </si>
  <si>
    <t>492:59:17</t>
  </si>
  <si>
    <t>636:13:23</t>
  </si>
  <si>
    <t>676:59:42</t>
  </si>
  <si>
    <t>651:32:50</t>
  </si>
  <si>
    <t>558:43:34</t>
  </si>
  <si>
    <t>499:08:31</t>
  </si>
  <si>
    <t>553:23:37</t>
  </si>
  <si>
    <t>Knappval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</si>
</sst>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[h]&quot;:&quot;mm&quot;:&quot;ss"/>
    <numFmt numFmtId="166" formatCode="[hh]\.mm\.ss"/>
  </numFmts>
  <fonts count="4" x14ac:knownFonts="1">
    <font>
      <sz val="10"/>
      <color rgb="FF000000"/>
      <name val="Arial"/>
    </font>
    <font>
      <sz val="11"/>
      <name val="Arial"/>
    </font>
    <font>
      <sz val="10"/>
      <name val="Arial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1">
    <border>
      <left/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9" fontId="1" fillId="2" borderId="1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46" fontId="2" fillId="0" borderId="2" xfId="0" applyNumberFormat="1" applyFont="1" applyBorder="1" applyAlignment="1">
      <alignment horizontal="right" vertical="center" wrapText="1"/>
    </xf>
    <xf numFmtId="3" fontId="2" fillId="2" borderId="0" xfId="0" applyNumberFormat="1" applyFont="1" applyFill="1" applyAlignment="1">
      <alignment vertical="center" wrapText="1"/>
    </xf>
    <xf numFmtId="46" fontId="2" fillId="0" borderId="1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vertical="center" wrapText="1"/>
    </xf>
    <xf numFmtId="9" fontId="2" fillId="0" borderId="2" xfId="0" applyNumberFormat="1" applyFont="1" applyBorder="1" applyAlignment="1">
      <alignment horizontal="right" vertical="center" wrapText="1"/>
    </xf>
    <xf numFmtId="19" fontId="2" fillId="2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9" fontId="2" fillId="2" borderId="1" xfId="0" applyNumberFormat="1" applyFont="1" applyFill="1" applyBorder="1" applyAlignment="1">
      <alignment horizontal="right" vertical="center" wrapText="1"/>
    </xf>
    <xf numFmtId="9" fontId="2" fillId="2" borderId="2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46" fontId="2" fillId="0" borderId="5" xfId="0" applyNumberFormat="1" applyFont="1" applyBorder="1" applyAlignment="1">
      <alignment horizontal="right" vertical="center" wrapText="1"/>
    </xf>
    <xf numFmtId="46" fontId="2" fillId="0" borderId="2" xfId="0" applyNumberFormat="1" applyFont="1" applyBorder="1" applyAlignment="1">
      <alignment horizontal="right" vertical="center" wrapText="1"/>
    </xf>
    <xf numFmtId="46" fontId="2" fillId="0" borderId="1" xfId="0" applyNumberFormat="1" applyFont="1" applyBorder="1" applyAlignment="1">
      <alignment horizontal="right" vertical="center" wrapText="1"/>
    </xf>
    <xf numFmtId="9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9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9" fontId="1" fillId="2" borderId="3" xfId="0" applyNumberFormat="1" applyFont="1" applyFill="1" applyBorder="1" applyAlignment="1">
      <alignment horizontal="center" vertical="center" wrapText="1"/>
    </xf>
    <xf numFmtId="9" fontId="1" fillId="2" borderId="6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19" fontId="2" fillId="2" borderId="8" xfId="0" applyNumberFormat="1" applyFont="1" applyFill="1" applyBorder="1" applyAlignment="1">
      <alignment horizontal="right" vertical="center" wrapText="1"/>
    </xf>
    <xf numFmtId="19" fontId="2" fillId="2" borderId="4" xfId="0" applyNumberFormat="1" applyFont="1" applyFill="1" applyBorder="1" applyAlignment="1">
      <alignment horizontal="right" vertical="center" wrapText="1"/>
    </xf>
    <xf numFmtId="9" fontId="2" fillId="2" borderId="8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46" fontId="2" fillId="0" borderId="6" xfId="0" applyNumberFormat="1" applyFont="1" applyBorder="1" applyAlignment="1">
      <alignment horizontal="right" vertical="center" wrapText="1"/>
    </xf>
    <xf numFmtId="46" fontId="2" fillId="0" borderId="3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46" fontId="2" fillId="0" borderId="10" xfId="0" applyNumberFormat="1" applyFont="1" applyBorder="1" applyAlignment="1">
      <alignment horizontal="right" vertical="center" wrapText="1"/>
    </xf>
    <xf numFmtId="46" fontId="2" fillId="0" borderId="8" xfId="0" applyNumberFormat="1" applyFont="1" applyBorder="1" applyAlignment="1">
      <alignment horizontal="right" vertical="center" wrapText="1"/>
    </xf>
    <xf numFmtId="46" fontId="2" fillId="0" borderId="4" xfId="0" applyNumberFormat="1" applyFont="1" applyBorder="1" applyAlignment="1">
      <alignment horizontal="right" vertical="center" wrapText="1"/>
    </xf>
    <xf numFmtId="9" fontId="2" fillId="0" borderId="8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9" fontId="2" fillId="0" borderId="1" xfId="0" applyNumberFormat="1" applyFont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2" name="AutoShape 6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1084" name="Rectangle 60" hidden="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2" name="AutoShape 6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2114" name="Rectangle 66" hidden="1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2" name="AutoShape 6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3132" name="Rectangle 60" hidden="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2" name="AutoShape 6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3" name="AutoShape 6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4" name="AutoShape 6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5" name="AutoShape 6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6" name="AutoShape 6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7" name="AutoShape 6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8" name="AutoShape 6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9" name="AutoShape 60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10" name="AutoShape 6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11" name="AutoShape 6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12" name="AutoShape 6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13" name="AutoShape 60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14" name="AutoShape 6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15" name="AutoShape 60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16" name="Figur 60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17" name="AutoShape 60">
          <a:extLst>
            <a:ext uri="{FF2B5EF4-FFF2-40B4-BE49-F238E27FC236}">
              <a16:creationId xmlns:a16="http://schemas.microsoft.com/office/drawing/2014/main" id="{C147EC76-5C43-406E-A5CB-9D819EF0BE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18" name="AutoShape 60">
          <a:extLst>
            <a:ext uri="{FF2B5EF4-FFF2-40B4-BE49-F238E27FC236}">
              <a16:creationId xmlns:a16="http://schemas.microsoft.com/office/drawing/2014/main" id="{D645CCA0-C1C2-40F8-BAB0-9DCAD3AB49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19" name="AutoShape 60">
          <a:extLst>
            <a:ext uri="{FF2B5EF4-FFF2-40B4-BE49-F238E27FC236}">
              <a16:creationId xmlns:a16="http://schemas.microsoft.com/office/drawing/2014/main" id="{EC57238F-25D6-4D6C-9F14-9353399248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20" name="AutoShape 60">
          <a:extLst>
            <a:ext uri="{FF2B5EF4-FFF2-40B4-BE49-F238E27FC236}">
              <a16:creationId xmlns:a16="http://schemas.microsoft.com/office/drawing/2014/main" id="{4E5515CD-1940-494F-811E-0C777008C1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21" name="AutoShape 60">
          <a:extLst>
            <a:ext uri="{FF2B5EF4-FFF2-40B4-BE49-F238E27FC236}">
              <a16:creationId xmlns:a16="http://schemas.microsoft.com/office/drawing/2014/main" id="{A337ED54-4A86-4057-86F7-7877C15068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22" name="AutoShape 60">
          <a:extLst>
            <a:ext uri="{FF2B5EF4-FFF2-40B4-BE49-F238E27FC236}">
              <a16:creationId xmlns:a16="http://schemas.microsoft.com/office/drawing/2014/main" id="{EB59F642-F8A9-4FF2-8EDD-736BD4ADB6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41</xdr:row>
      <xdr:rowOff>104775</xdr:rowOff>
    </xdr:to>
    <xdr:sp macro="" textlink="">
      <xdr:nvSpPr>
        <xdr:cNvPr id="23" name="AutoShape 60">
          <a:extLst>
            <a:ext uri="{FF2B5EF4-FFF2-40B4-BE49-F238E27FC236}">
              <a16:creationId xmlns:a16="http://schemas.microsoft.com/office/drawing/2014/main" id="{053DF3EC-646E-4803-9430-2FF5D62EE6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762000</xdr:colOff>
      <xdr:row>49</xdr:row>
      <xdr:rowOff>38100</xdr:rowOff>
    </xdr:to>
    <xdr:sp macro="" textlink="">
      <xdr:nvSpPr>
        <xdr:cNvPr id="4115" name="Rectangle 19" hidden="1">
          <a:extLst>
            <a:ext uri="{FF2B5EF4-FFF2-40B4-BE49-F238E27FC236}">
              <a16:creationId xmlns:a16="http://schemas.microsoft.com/office/drawing/2014/main" id="{00000000-0008-0000-0400-0000131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762000</xdr:colOff>
      <xdr:row>49</xdr:row>
      <xdr:rowOff>38100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tabSelected="1" workbookViewId="0">
      <pane ySplit="2" topLeftCell="A3" activePane="bottomLeft" state="frozen"/>
      <selection pane="bottomLeft"/>
    </sheetView>
  </sheetViews>
  <sheetFormatPr defaultColWidth="14.42578125" defaultRowHeight="12.75" customHeight="1" x14ac:dyDescent="0.2"/>
  <cols>
    <col min="1" max="1" width="14.42578125" style="74"/>
    <col min="2" max="10" width="13" style="74" customWidth="1"/>
    <col min="11" max="16384" width="14.42578125" style="74"/>
  </cols>
  <sheetData>
    <row r="1" spans="1:10" ht="22.5" customHeight="1" x14ac:dyDescent="0.2">
      <c r="A1" s="1" t="s">
        <v>0</v>
      </c>
      <c r="B1" s="78" t="s">
        <v>1</v>
      </c>
      <c r="C1" s="79"/>
      <c r="D1" s="79"/>
      <c r="E1" s="80"/>
      <c r="F1" s="81" t="s">
        <v>2</v>
      </c>
      <c r="G1" s="80"/>
      <c r="H1" s="81" t="s">
        <v>3</v>
      </c>
      <c r="I1" s="80"/>
      <c r="J1" s="10"/>
    </row>
    <row r="2" spans="1:10" ht="22.5" customHeight="1" x14ac:dyDescent="0.2">
      <c r="A2" s="5" t="s">
        <v>4</v>
      </c>
      <c r="B2" s="73" t="s">
        <v>5</v>
      </c>
      <c r="C2" s="6" t="s">
        <v>6</v>
      </c>
      <c r="D2" s="6" t="s">
        <v>7</v>
      </c>
      <c r="E2" s="7" t="s">
        <v>8</v>
      </c>
      <c r="F2" s="72" t="s">
        <v>6</v>
      </c>
      <c r="G2" s="8" t="s">
        <v>7</v>
      </c>
      <c r="H2" s="72" t="s">
        <v>9</v>
      </c>
      <c r="I2" s="9" t="s">
        <v>10</v>
      </c>
      <c r="J2" s="10" t="s">
        <v>11</v>
      </c>
    </row>
    <row r="3" spans="1:10" ht="18.75" customHeight="1" x14ac:dyDescent="0.2">
      <c r="A3" s="11" t="s">
        <v>12</v>
      </c>
      <c r="B3" s="28">
        <v>4483</v>
      </c>
      <c r="C3" s="29">
        <v>4281</v>
      </c>
      <c r="D3" s="29">
        <v>70</v>
      </c>
      <c r="E3" s="34">
        <v>176</v>
      </c>
      <c r="F3" s="31">
        <v>1.8518518518518518E-4</v>
      </c>
      <c r="G3" s="32">
        <v>6.2500000000000001E-4</v>
      </c>
      <c r="H3" s="31">
        <v>7.6388888888888893E-4</v>
      </c>
      <c r="I3" s="32">
        <v>3.3194560185185185</v>
      </c>
      <c r="J3" s="33">
        <v>0.878</v>
      </c>
    </row>
    <row r="4" spans="1:10" ht="18.75" customHeight="1" x14ac:dyDescent="0.2">
      <c r="A4" s="37" t="s">
        <v>18</v>
      </c>
      <c r="B4" s="28">
        <v>4517</v>
      </c>
      <c r="C4" s="29">
        <v>4333</v>
      </c>
      <c r="D4" s="29">
        <v>46</v>
      </c>
      <c r="E4" s="34">
        <v>151</v>
      </c>
      <c r="F4" s="31">
        <v>1.3888888888888889E-4</v>
      </c>
      <c r="G4" s="32">
        <v>3.9351851851851852E-4</v>
      </c>
      <c r="H4" s="31">
        <v>7.5231481481481471E-4</v>
      </c>
      <c r="I4" s="32">
        <v>3.2820138888888888</v>
      </c>
      <c r="J4" s="33">
        <v>0.91400000000000003</v>
      </c>
    </row>
    <row r="5" spans="1:10" ht="18.75" customHeight="1" x14ac:dyDescent="0.2">
      <c r="A5" s="37" t="s">
        <v>22</v>
      </c>
      <c r="B5" s="28">
        <v>4423</v>
      </c>
      <c r="C5" s="29">
        <v>4258</v>
      </c>
      <c r="D5" s="29">
        <v>33</v>
      </c>
      <c r="E5" s="34">
        <v>186</v>
      </c>
      <c r="F5" s="31">
        <v>1.1574074074074073E-4</v>
      </c>
      <c r="G5" s="32">
        <v>4.2824074074074075E-4</v>
      </c>
      <c r="H5" s="31">
        <v>7.6388888888888893E-4</v>
      </c>
      <c r="I5" s="32">
        <v>3.2580671296296297</v>
      </c>
      <c r="J5" s="33">
        <v>0.94599999999999995</v>
      </c>
    </row>
    <row r="6" spans="1:10" ht="18.75" customHeight="1" x14ac:dyDescent="0.2">
      <c r="A6" s="37" t="s">
        <v>26</v>
      </c>
      <c r="B6" s="28">
        <v>4532</v>
      </c>
      <c r="C6" s="29">
        <v>4344</v>
      </c>
      <c r="D6" s="29">
        <v>32</v>
      </c>
      <c r="E6" s="34">
        <v>184</v>
      </c>
      <c r="F6" s="31">
        <v>1.273148148148148E-4</v>
      </c>
      <c r="G6" s="32">
        <v>6.2500000000000001E-4</v>
      </c>
      <c r="H6" s="31">
        <v>7.7546296296296304E-4</v>
      </c>
      <c r="I6" s="32">
        <v>3.3867013888888891</v>
      </c>
      <c r="J6" s="33">
        <v>0.92700000000000005</v>
      </c>
    </row>
    <row r="7" spans="1:10" ht="18.75" customHeight="1" x14ac:dyDescent="0.2">
      <c r="A7" s="37" t="s">
        <v>36</v>
      </c>
      <c r="B7" s="28">
        <v>4758</v>
      </c>
      <c r="C7" s="29">
        <v>4520</v>
      </c>
      <c r="D7" s="29">
        <v>62</v>
      </c>
      <c r="E7" s="34">
        <v>215</v>
      </c>
      <c r="F7" s="31">
        <v>1.6203703703703703E-4</v>
      </c>
      <c r="G7" s="32">
        <v>5.7870370370370378E-4</v>
      </c>
      <c r="H7" s="31">
        <v>7.407407407407407E-4</v>
      </c>
      <c r="I7" s="25">
        <v>3.3657523148148147</v>
      </c>
      <c r="J7" s="33">
        <v>0.9</v>
      </c>
    </row>
    <row r="8" spans="1:10" ht="18.75" customHeight="1" x14ac:dyDescent="0.2">
      <c r="A8" s="37" t="s">
        <v>44</v>
      </c>
      <c r="B8" s="28">
        <v>4206</v>
      </c>
      <c r="C8" s="29">
        <v>4015</v>
      </c>
      <c r="D8" s="29">
        <v>60</v>
      </c>
      <c r="E8" s="34">
        <v>292</v>
      </c>
      <c r="F8" s="31">
        <v>1.8518518518518518E-4</v>
      </c>
      <c r="G8" s="32">
        <v>7.9861111111111105E-4</v>
      </c>
      <c r="H8" s="31">
        <v>7.6388888888888893E-4</v>
      </c>
      <c r="I8" s="26">
        <v>3.0991087962962962</v>
      </c>
      <c r="J8" s="33">
        <v>0.88400000000000001</v>
      </c>
    </row>
    <row r="9" spans="1:10" ht="18.75" customHeight="1" x14ac:dyDescent="0.2">
      <c r="A9" s="37" t="s">
        <v>51</v>
      </c>
      <c r="B9" s="28">
        <v>3552</v>
      </c>
      <c r="C9" s="29">
        <v>3396</v>
      </c>
      <c r="D9" s="29">
        <v>50</v>
      </c>
      <c r="E9" s="34">
        <v>337</v>
      </c>
      <c r="F9" s="31">
        <v>1.3888888888888889E-4</v>
      </c>
      <c r="G9" s="32">
        <v>3.8194444444444446E-4</v>
      </c>
      <c r="H9" s="31">
        <v>7.407407407407407E-4</v>
      </c>
      <c r="I9" s="25">
        <v>2.5367824074074075</v>
      </c>
      <c r="J9" s="33">
        <v>0.91600000000000004</v>
      </c>
    </row>
    <row r="10" spans="1:10" ht="18.75" customHeight="1" x14ac:dyDescent="0.2">
      <c r="A10" s="37" t="s">
        <v>52</v>
      </c>
      <c r="B10" s="28">
        <v>5350</v>
      </c>
      <c r="C10" s="29">
        <v>5117</v>
      </c>
      <c r="D10" s="29">
        <v>99</v>
      </c>
      <c r="E10" s="34">
        <v>291</v>
      </c>
      <c r="F10" s="31">
        <v>2.5462962962962961E-4</v>
      </c>
      <c r="G10" s="32">
        <v>6.4814814814814813E-4</v>
      </c>
      <c r="H10" s="31">
        <v>8.2175925925925917E-4</v>
      </c>
      <c r="I10" s="25">
        <v>4.2472685185185179</v>
      </c>
      <c r="J10" s="33">
        <v>0.83499999999999996</v>
      </c>
    </row>
    <row r="11" spans="1:10" ht="18.75" customHeight="1" x14ac:dyDescent="0.2">
      <c r="A11" s="37" t="s">
        <v>53</v>
      </c>
      <c r="B11" s="28">
        <v>4433</v>
      </c>
      <c r="C11" s="29">
        <v>4204</v>
      </c>
      <c r="D11" s="29">
        <v>93</v>
      </c>
      <c r="E11" s="34">
        <v>185</v>
      </c>
      <c r="F11" s="31">
        <v>2.199074074074074E-4</v>
      </c>
      <c r="G11" s="32">
        <v>5.6712962962962956E-4</v>
      </c>
      <c r="H11" s="31">
        <v>8.449074074074075E-4</v>
      </c>
      <c r="I11" s="25">
        <v>3.5843865740740739</v>
      </c>
      <c r="J11" s="33">
        <v>0.84899999999999998</v>
      </c>
    </row>
    <row r="12" spans="1:10" ht="18.75" customHeight="1" x14ac:dyDescent="0.2">
      <c r="A12" s="37" t="s">
        <v>55</v>
      </c>
      <c r="B12" s="28">
        <v>4625</v>
      </c>
      <c r="C12" s="29">
        <v>4419</v>
      </c>
      <c r="D12" s="29">
        <v>67</v>
      </c>
      <c r="E12" s="34">
        <v>162</v>
      </c>
      <c r="F12" s="31">
        <v>1.8518518518518518E-4</v>
      </c>
      <c r="G12" s="32">
        <v>5.7870370370370378E-4</v>
      </c>
      <c r="H12" s="31">
        <v>8.1018518518518516E-4</v>
      </c>
      <c r="I12" s="25">
        <v>3.6286689814814816</v>
      </c>
      <c r="J12" s="33">
        <v>0.88100000000000001</v>
      </c>
    </row>
    <row r="13" spans="1:10" ht="18.75" customHeight="1" x14ac:dyDescent="0.2">
      <c r="A13" s="37" t="s">
        <v>56</v>
      </c>
      <c r="B13" s="28">
        <v>4027</v>
      </c>
      <c r="C13" s="29">
        <v>3852</v>
      </c>
      <c r="D13" s="29">
        <v>50</v>
      </c>
      <c r="E13" s="34">
        <v>139</v>
      </c>
      <c r="F13" s="31">
        <v>1.3888888888888889E-4</v>
      </c>
      <c r="G13" s="32">
        <v>4.0509259259259258E-4</v>
      </c>
      <c r="H13" s="31">
        <v>7.9861111111111105E-4</v>
      </c>
      <c r="I13" s="25">
        <v>3.1180439814814815</v>
      </c>
      <c r="J13" s="33">
        <v>0.92500000000000004</v>
      </c>
    </row>
    <row r="14" spans="1:10" ht="18.75" customHeight="1" x14ac:dyDescent="0.2">
      <c r="A14" s="27" t="s">
        <v>58</v>
      </c>
      <c r="B14" s="28">
        <v>3011</v>
      </c>
      <c r="C14" s="29">
        <v>2902</v>
      </c>
      <c r="D14" s="29">
        <v>30</v>
      </c>
      <c r="E14" s="34">
        <v>365</v>
      </c>
      <c r="F14" s="31">
        <v>1.273148148148148E-4</v>
      </c>
      <c r="G14" s="32">
        <v>3.5879629629629635E-4</v>
      </c>
      <c r="H14" s="31">
        <v>7.407407407407407E-4</v>
      </c>
      <c r="I14" s="25">
        <v>2.1713078703703705</v>
      </c>
      <c r="J14" s="33">
        <v>0.93100000000000005</v>
      </c>
    </row>
    <row r="15" spans="1:10" ht="18.75" customHeight="1" x14ac:dyDescent="0.2">
      <c r="A15" s="11" t="s">
        <v>9</v>
      </c>
      <c r="B15" s="28">
        <f t="shared" ref="B15:D15" si="0">AVERAGE(B3:B14)</f>
        <v>4326.416666666667</v>
      </c>
      <c r="C15" s="29">
        <f t="shared" si="0"/>
        <v>4136.75</v>
      </c>
      <c r="D15" s="29">
        <f t="shared" si="0"/>
        <v>57.666666666666664</v>
      </c>
      <c r="E15" s="29"/>
      <c r="F15" s="30">
        <f>AVERAGE(F3:F14)</f>
        <v>1.6493055555555553E-4</v>
      </c>
      <c r="G15" s="30">
        <f>AVERAGE(G3:G14)</f>
        <v>5.3240740740740733E-4</v>
      </c>
      <c r="H15" s="31">
        <f>AVERAGE(H3:H14)</f>
        <v>7.7642746913580269E-4</v>
      </c>
      <c r="I15" s="32">
        <f>AVERAGE(I3:I14)</f>
        <v>3.2497964891975308</v>
      </c>
      <c r="J15" s="33">
        <f t="shared" ref="J15" si="1">AVERAGE(J3:J14)</f>
        <v>0.89883333333333348</v>
      </c>
    </row>
    <row r="16" spans="1:10" ht="18.75" customHeight="1" x14ac:dyDescent="0.2">
      <c r="A16" s="37" t="s">
        <v>5</v>
      </c>
      <c r="B16" s="28">
        <f t="shared" ref="B16:E16" si="2">SUM(B3:B14)</f>
        <v>51917</v>
      </c>
      <c r="C16" s="29">
        <f t="shared" si="2"/>
        <v>49641</v>
      </c>
      <c r="D16" s="29">
        <f t="shared" si="2"/>
        <v>692</v>
      </c>
      <c r="E16" s="34">
        <f t="shared" si="2"/>
        <v>2683</v>
      </c>
      <c r="F16" s="35"/>
      <c r="G16" s="36"/>
      <c r="H16" s="35"/>
      <c r="I16" s="32">
        <f>SUM(I3:I14)</f>
        <v>38.997557870370372</v>
      </c>
      <c r="J16" s="24"/>
    </row>
    <row r="17" spans="1:10" ht="1.5" customHeight="1" x14ac:dyDescent="0.2">
      <c r="A17" s="37"/>
      <c r="B17" s="28"/>
      <c r="C17" s="29"/>
      <c r="D17" s="29"/>
      <c r="E17" s="34"/>
      <c r="F17" s="35"/>
      <c r="G17" s="36"/>
      <c r="H17" s="35"/>
      <c r="I17" s="69"/>
      <c r="J17" s="24"/>
    </row>
    <row r="18" spans="1:10" ht="18.75" customHeight="1" x14ac:dyDescent="0.2">
      <c r="A18" s="1" t="s">
        <v>72</v>
      </c>
      <c r="B18" s="78" t="s">
        <v>1</v>
      </c>
      <c r="C18" s="79"/>
      <c r="D18" s="79"/>
      <c r="E18" s="80"/>
      <c r="F18" s="81" t="s">
        <v>2</v>
      </c>
      <c r="G18" s="80"/>
      <c r="H18" s="81" t="s">
        <v>3</v>
      </c>
      <c r="I18" s="80"/>
      <c r="J18" s="10"/>
    </row>
    <row r="19" spans="1:10" ht="18.75" customHeight="1" x14ac:dyDescent="0.2">
      <c r="A19" s="5" t="s">
        <v>4</v>
      </c>
      <c r="B19" s="73" t="s">
        <v>5</v>
      </c>
      <c r="C19" s="6" t="s">
        <v>6</v>
      </c>
      <c r="D19" s="6" t="s">
        <v>7</v>
      </c>
      <c r="E19" s="7" t="s">
        <v>8</v>
      </c>
      <c r="F19" s="72" t="s">
        <v>6</v>
      </c>
      <c r="G19" s="8" t="s">
        <v>7</v>
      </c>
      <c r="H19" s="72" t="s">
        <v>9</v>
      </c>
      <c r="I19" s="9" t="s">
        <v>10</v>
      </c>
      <c r="J19" s="10" t="s">
        <v>11</v>
      </c>
    </row>
    <row r="20" spans="1:10" ht="18.75" customHeight="1" x14ac:dyDescent="0.2">
      <c r="A20" s="11" t="s">
        <v>12</v>
      </c>
      <c r="B20" s="28">
        <v>5084</v>
      </c>
      <c r="C20" s="29">
        <v>4559</v>
      </c>
      <c r="D20" s="29">
        <v>417</v>
      </c>
      <c r="E20" s="34">
        <v>3</v>
      </c>
      <c r="F20" s="31">
        <v>1.2847222222222223E-3</v>
      </c>
      <c r="G20" s="32">
        <v>1.8518518518518517E-3</v>
      </c>
      <c r="H20" s="31">
        <v>1.6435185185185183E-3</v>
      </c>
      <c r="I20" s="32">
        <v>7.5290740740740745</v>
      </c>
      <c r="J20" s="33">
        <v>0.74199999999999999</v>
      </c>
    </row>
    <row r="21" spans="1:10" ht="18.75" customHeight="1" x14ac:dyDescent="0.2">
      <c r="A21" s="37" t="s">
        <v>18</v>
      </c>
      <c r="B21" s="28">
        <v>5186</v>
      </c>
      <c r="C21" s="29">
        <v>4720</v>
      </c>
      <c r="D21" s="29">
        <v>326</v>
      </c>
      <c r="E21" s="34">
        <v>0</v>
      </c>
      <c r="F21" s="31">
        <v>9.0277777777777784E-4</v>
      </c>
      <c r="G21" s="32">
        <v>1.1689814814814816E-3</v>
      </c>
      <c r="H21" s="31">
        <v>1.5624999999999999E-3</v>
      </c>
      <c r="I21" s="32">
        <v>7.4022453703703706</v>
      </c>
      <c r="J21" s="33">
        <v>0.78900000000000003</v>
      </c>
    </row>
    <row r="22" spans="1:10" ht="18.75" customHeight="1" x14ac:dyDescent="0.2">
      <c r="A22" s="37" t="s">
        <v>22</v>
      </c>
      <c r="B22" s="28">
        <v>5098</v>
      </c>
      <c r="C22" s="29">
        <v>4742</v>
      </c>
      <c r="D22" s="29">
        <v>259</v>
      </c>
      <c r="E22" s="34">
        <v>0</v>
      </c>
      <c r="F22" s="31">
        <v>7.9861111111111105E-4</v>
      </c>
      <c r="G22" s="32">
        <v>1.1342592592592591E-3</v>
      </c>
      <c r="H22" s="31">
        <v>1.4814814814814814E-3</v>
      </c>
      <c r="I22" s="32">
        <v>7.0358333333333336</v>
      </c>
      <c r="J22" s="33">
        <v>0.82299999999999995</v>
      </c>
    </row>
    <row r="23" spans="1:10" ht="18.75" customHeight="1" x14ac:dyDescent="0.2">
      <c r="A23" s="37" t="s">
        <v>26</v>
      </c>
      <c r="B23" s="28">
        <v>5088</v>
      </c>
      <c r="C23" s="29">
        <v>4709</v>
      </c>
      <c r="D23" s="29">
        <v>295</v>
      </c>
      <c r="E23" s="34">
        <v>0</v>
      </c>
      <c r="F23" s="31">
        <v>8.3333333333333339E-4</v>
      </c>
      <c r="G23" s="32">
        <v>1.0879629629629629E-3</v>
      </c>
      <c r="H23" s="31">
        <v>1.5046296296296294E-3</v>
      </c>
      <c r="I23" s="32">
        <v>7.1033680555555554</v>
      </c>
      <c r="J23" s="33">
        <v>0.81200000000000006</v>
      </c>
    </row>
    <row r="24" spans="1:10" ht="18.75" customHeight="1" x14ac:dyDescent="0.2">
      <c r="A24" s="37" t="s">
        <v>36</v>
      </c>
      <c r="B24" s="28">
        <v>5331</v>
      </c>
      <c r="C24" s="29">
        <v>4818</v>
      </c>
      <c r="D24" s="29">
        <v>403</v>
      </c>
      <c r="E24" s="34">
        <v>0</v>
      </c>
      <c r="F24" s="31">
        <v>1.1689814814814816E-3</v>
      </c>
      <c r="G24" s="32">
        <v>1.3541666666666667E-3</v>
      </c>
      <c r="H24" s="31">
        <v>1.712962962962963E-3</v>
      </c>
      <c r="I24" s="32">
        <v>8.2773958333333333</v>
      </c>
      <c r="J24" s="33">
        <v>0.746</v>
      </c>
    </row>
    <row r="25" spans="1:10" ht="18.75" customHeight="1" x14ac:dyDescent="0.2">
      <c r="A25" s="37" t="s">
        <v>44</v>
      </c>
      <c r="B25" s="28">
        <v>4552</v>
      </c>
      <c r="C25" s="29">
        <v>3965</v>
      </c>
      <c r="D25" s="29">
        <v>493</v>
      </c>
      <c r="E25" s="34">
        <v>0</v>
      </c>
      <c r="F25" s="31">
        <v>1.6435185185185183E-3</v>
      </c>
      <c r="G25" s="32">
        <v>1.6666666666666668E-3</v>
      </c>
      <c r="H25" s="31">
        <v>1.7824074074074072E-3</v>
      </c>
      <c r="I25" s="32">
        <v>7.1069328703703709</v>
      </c>
      <c r="J25" s="33">
        <v>0.64300000000000002</v>
      </c>
    </row>
    <row r="26" spans="1:10" ht="18.75" customHeight="1" x14ac:dyDescent="0.2">
      <c r="A26" s="37" t="s">
        <v>51</v>
      </c>
      <c r="B26" s="28">
        <v>4254</v>
      </c>
      <c r="C26" s="29">
        <v>3854</v>
      </c>
      <c r="D26" s="29">
        <v>303</v>
      </c>
      <c r="E26" s="34">
        <v>1</v>
      </c>
      <c r="F26" s="31">
        <v>1.1921296296296296E-3</v>
      </c>
      <c r="G26" s="32">
        <v>1.3773148148148147E-3</v>
      </c>
      <c r="H26" s="31">
        <v>1.5972222222222221E-3</v>
      </c>
      <c r="I26" s="32">
        <v>6.1806018518518515</v>
      </c>
      <c r="J26" s="33">
        <v>0.73</v>
      </c>
    </row>
    <row r="27" spans="1:10" ht="18.75" customHeight="1" x14ac:dyDescent="0.2">
      <c r="A27" s="37" t="s">
        <v>52</v>
      </c>
      <c r="B27" s="28">
        <v>4875</v>
      </c>
      <c r="C27" s="29">
        <v>4487</v>
      </c>
      <c r="D27" s="29">
        <v>320</v>
      </c>
      <c r="E27" s="34">
        <v>2</v>
      </c>
      <c r="F27" s="31">
        <v>9.7222222222222209E-4</v>
      </c>
      <c r="G27" s="32">
        <v>1.2268518518518518E-3</v>
      </c>
      <c r="H27" s="31">
        <v>1.7013888888888892E-3</v>
      </c>
      <c r="I27" s="32">
        <v>7.6817013888888894</v>
      </c>
      <c r="J27" s="33">
        <v>0.76100000000000001</v>
      </c>
    </row>
    <row r="28" spans="1:10" ht="18.75" customHeight="1" x14ac:dyDescent="0.2">
      <c r="A28" s="37" t="s">
        <v>53</v>
      </c>
      <c r="B28" s="28">
        <v>4650</v>
      </c>
      <c r="C28" s="29">
        <v>4290</v>
      </c>
      <c r="D28" s="29">
        <v>286</v>
      </c>
      <c r="E28" s="34">
        <v>2</v>
      </c>
      <c r="F28" s="31">
        <v>9.6064814814814808E-4</v>
      </c>
      <c r="G28" s="32">
        <v>1.1458333333333333E-3</v>
      </c>
      <c r="H28" s="31">
        <v>1.8981481481481482E-3</v>
      </c>
      <c r="I28" s="32">
        <v>8.1536111111111111</v>
      </c>
      <c r="J28" s="33">
        <v>0.77900000000000003</v>
      </c>
    </row>
    <row r="29" spans="1:10" ht="18.75" customHeight="1" x14ac:dyDescent="0.2">
      <c r="A29" s="37" t="s">
        <v>55</v>
      </c>
      <c r="B29" s="28">
        <v>5325</v>
      </c>
      <c r="C29" s="29">
        <v>4799</v>
      </c>
      <c r="D29" s="39">
        <v>368</v>
      </c>
      <c r="E29" s="34">
        <v>2</v>
      </c>
      <c r="F29" s="31">
        <v>1.0648148148148147E-3</v>
      </c>
      <c r="G29" s="32">
        <v>1.3657407407407409E-3</v>
      </c>
      <c r="H29" s="31">
        <v>1.8518518518518517E-3</v>
      </c>
      <c r="I29" s="32">
        <v>8.9309837962962959</v>
      </c>
      <c r="J29" s="33">
        <v>0.752</v>
      </c>
    </row>
    <row r="30" spans="1:10" ht="18.75" customHeight="1" x14ac:dyDescent="0.2">
      <c r="A30" s="37" t="s">
        <v>56</v>
      </c>
      <c r="B30" s="28">
        <v>4958</v>
      </c>
      <c r="C30" s="29">
        <v>4240</v>
      </c>
      <c r="D30" s="29">
        <v>512</v>
      </c>
      <c r="E30" s="34">
        <v>0</v>
      </c>
      <c r="F30" s="31">
        <v>1.5277777777777779E-3</v>
      </c>
      <c r="G30" s="32">
        <v>1.7708333333333332E-3</v>
      </c>
      <c r="H30" s="31">
        <v>2.1180555555555553E-3</v>
      </c>
      <c r="I30" s="32">
        <v>8.9876620370370368</v>
      </c>
      <c r="J30" s="33">
        <v>0.65900000000000003</v>
      </c>
    </row>
    <row r="31" spans="1:10" ht="18.75" customHeight="1" x14ac:dyDescent="0.2">
      <c r="A31" s="27" t="s">
        <v>58</v>
      </c>
      <c r="B31" s="28">
        <v>3597</v>
      </c>
      <c r="C31" s="29">
        <v>3310</v>
      </c>
      <c r="D31" s="29">
        <v>214</v>
      </c>
      <c r="E31" s="34">
        <v>0</v>
      </c>
      <c r="F31" s="31">
        <v>9.6064814814814808E-4</v>
      </c>
      <c r="G31" s="32">
        <v>1.3194444444444443E-3</v>
      </c>
      <c r="H31" s="31">
        <v>1.9444444444444442E-3</v>
      </c>
      <c r="I31" s="32">
        <v>6.4590162037037038</v>
      </c>
      <c r="J31" s="33">
        <v>0.77100000000000002</v>
      </c>
    </row>
    <row r="32" spans="1:10" ht="18.75" customHeight="1" x14ac:dyDescent="0.2">
      <c r="A32" s="11" t="s">
        <v>9</v>
      </c>
      <c r="B32" s="28">
        <f t="shared" ref="B32:D32" si="3">AVERAGE(B20:B31)</f>
        <v>4833.166666666667</v>
      </c>
      <c r="C32" s="29">
        <f t="shared" si="3"/>
        <v>4374.416666666667</v>
      </c>
      <c r="D32" s="29">
        <f t="shared" si="3"/>
        <v>349.66666666666669</v>
      </c>
      <c r="E32" s="29"/>
      <c r="F32" s="30">
        <f>AVERAGE(F20:F31)</f>
        <v>1.109182098765432E-3</v>
      </c>
      <c r="G32" s="30">
        <f>AVERAGE(G20:G31)</f>
        <v>1.372492283950617E-3</v>
      </c>
      <c r="H32" s="31">
        <f>AVERAGE(H20:H31)</f>
        <v>1.7332175925925924E-3</v>
      </c>
      <c r="I32" s="32">
        <f>AVERAGE(I20:I31)</f>
        <v>7.570702160493826</v>
      </c>
      <c r="J32" s="33">
        <f t="shared" ref="J32" si="4">AVERAGE(J20:J31)</f>
        <v>0.75058333333333349</v>
      </c>
    </row>
    <row r="33" spans="1:10" ht="18.75" customHeight="1" x14ac:dyDescent="0.2">
      <c r="A33" s="37" t="s">
        <v>5</v>
      </c>
      <c r="B33" s="28">
        <f t="shared" ref="B33:E33" si="5">SUM(B20:B31)</f>
        <v>57998</v>
      </c>
      <c r="C33" s="29">
        <f t="shared" si="5"/>
        <v>52493</v>
      </c>
      <c r="D33" s="29">
        <f t="shared" si="5"/>
        <v>4196</v>
      </c>
      <c r="E33" s="34">
        <f t="shared" si="5"/>
        <v>10</v>
      </c>
      <c r="F33" s="35"/>
      <c r="G33" s="36"/>
      <c r="H33" s="35"/>
      <c r="I33" s="32">
        <f>SUM(I20:I31)</f>
        <v>90.848425925925909</v>
      </c>
      <c r="J33" s="24"/>
    </row>
    <row r="34" spans="1:10" ht="1.5" customHeight="1" x14ac:dyDescent="0.2">
      <c r="A34" s="37"/>
      <c r="B34" s="28"/>
      <c r="C34" s="29"/>
      <c r="D34" s="29"/>
      <c r="E34" s="34"/>
      <c r="F34" s="35"/>
      <c r="G34" s="36"/>
      <c r="H34" s="35"/>
      <c r="I34" s="69"/>
      <c r="J34" s="24"/>
    </row>
    <row r="35" spans="1:10" ht="18.75" customHeight="1" x14ac:dyDescent="0.2">
      <c r="A35" s="1" t="s">
        <v>130</v>
      </c>
      <c r="B35" s="78" t="s">
        <v>1</v>
      </c>
      <c r="C35" s="79"/>
      <c r="D35" s="79"/>
      <c r="E35" s="80"/>
      <c r="F35" s="81" t="s">
        <v>2</v>
      </c>
      <c r="G35" s="80"/>
      <c r="H35" s="81" t="s">
        <v>3</v>
      </c>
      <c r="I35" s="80"/>
      <c r="J35" s="10"/>
    </row>
    <row r="36" spans="1:10" ht="18.75" customHeight="1" x14ac:dyDescent="0.2">
      <c r="A36" s="5" t="s">
        <v>4</v>
      </c>
      <c r="B36" s="73" t="s">
        <v>5</v>
      </c>
      <c r="C36" s="6" t="s">
        <v>6</v>
      </c>
      <c r="D36" s="6" t="s">
        <v>7</v>
      </c>
      <c r="E36" s="7" t="s">
        <v>8</v>
      </c>
      <c r="F36" s="72" t="s">
        <v>6</v>
      </c>
      <c r="G36" s="8" t="s">
        <v>7</v>
      </c>
      <c r="H36" s="72" t="s">
        <v>9</v>
      </c>
      <c r="I36" s="9" t="s">
        <v>10</v>
      </c>
      <c r="J36" s="10" t="s">
        <v>11</v>
      </c>
    </row>
    <row r="37" spans="1:10" ht="18.75" customHeight="1" x14ac:dyDescent="0.2">
      <c r="A37" s="11" t="s">
        <v>12</v>
      </c>
      <c r="B37" s="28">
        <v>6390</v>
      </c>
      <c r="C37" s="29">
        <v>5883</v>
      </c>
      <c r="D37" s="29">
        <v>415</v>
      </c>
      <c r="E37" s="34">
        <v>1</v>
      </c>
      <c r="F37" s="31">
        <v>1.1689814814814816E-3</v>
      </c>
      <c r="G37" s="32">
        <v>1.3657407407407409E-3</v>
      </c>
      <c r="H37" s="31">
        <v>1.5277777777777779E-3</v>
      </c>
      <c r="I37" s="32">
        <v>9.0138078703703695</v>
      </c>
      <c r="J37" s="33">
        <v>0.72899999999999998</v>
      </c>
    </row>
    <row r="38" spans="1:10" ht="18.75" customHeight="1" x14ac:dyDescent="0.2">
      <c r="A38" s="37" t="s">
        <v>18</v>
      </c>
      <c r="B38" s="28">
        <v>7084</v>
      </c>
      <c r="C38" s="29">
        <v>6596</v>
      </c>
      <c r="D38" s="29">
        <v>408</v>
      </c>
      <c r="E38" s="34">
        <v>2</v>
      </c>
      <c r="F38" s="31">
        <v>9.9537037037037042E-4</v>
      </c>
      <c r="G38" s="32">
        <v>9.1435185185185185E-4</v>
      </c>
      <c r="H38" s="31">
        <v>1.4930555555555556E-3</v>
      </c>
      <c r="I38" s="32">
        <v>9.9078009259259261</v>
      </c>
      <c r="J38" s="33">
        <v>0.753</v>
      </c>
    </row>
    <row r="39" spans="1:10" ht="18.75" customHeight="1" x14ac:dyDescent="0.2">
      <c r="A39" s="37" t="s">
        <v>22</v>
      </c>
      <c r="B39" s="28">
        <v>6907</v>
      </c>
      <c r="C39" s="29">
        <v>6513</v>
      </c>
      <c r="D39" s="29">
        <v>329</v>
      </c>
      <c r="E39" s="34">
        <v>1</v>
      </c>
      <c r="F39" s="31">
        <v>8.1018518518518516E-4</v>
      </c>
      <c r="G39" s="32">
        <v>8.1018518518518516E-4</v>
      </c>
      <c r="H39" s="31">
        <v>1.3888888888888889E-3</v>
      </c>
      <c r="I39" s="32">
        <v>9.0680902777777774</v>
      </c>
      <c r="J39" s="33">
        <v>0.80200000000000005</v>
      </c>
    </row>
    <row r="40" spans="1:10" ht="18.75" customHeight="1" x14ac:dyDescent="0.2">
      <c r="A40" s="37" t="s">
        <v>26</v>
      </c>
      <c r="B40" s="28">
        <v>6705</v>
      </c>
      <c r="C40" s="29">
        <v>6247</v>
      </c>
      <c r="D40" s="29">
        <v>385</v>
      </c>
      <c r="E40" s="34">
        <v>0</v>
      </c>
      <c r="F40" s="31">
        <v>8.564814814814815E-4</v>
      </c>
      <c r="G40" s="32">
        <v>8.564814814814815E-4</v>
      </c>
      <c r="H40" s="31">
        <v>1.3773148148148147E-3</v>
      </c>
      <c r="I40" s="32">
        <v>8.6703009259259254</v>
      </c>
      <c r="J40" s="33">
        <v>0.80200000000000005</v>
      </c>
    </row>
    <row r="41" spans="1:10" ht="18.75" customHeight="1" x14ac:dyDescent="0.2">
      <c r="A41" s="37" t="s">
        <v>36</v>
      </c>
      <c r="B41" s="28">
        <v>7109</v>
      </c>
      <c r="C41" s="29">
        <v>6666</v>
      </c>
      <c r="D41" s="29">
        <v>365</v>
      </c>
      <c r="E41" s="34">
        <v>1</v>
      </c>
      <c r="F41" s="31">
        <v>8.1018518518518516E-4</v>
      </c>
      <c r="G41" s="32">
        <v>8.564814814814815E-4</v>
      </c>
      <c r="H41" s="31">
        <v>1.3425925925925925E-3</v>
      </c>
      <c r="I41" s="32">
        <v>9.0192939814814803</v>
      </c>
      <c r="J41" s="33">
        <v>0.80900000000000005</v>
      </c>
    </row>
    <row r="42" spans="1:10" ht="18.75" customHeight="1" x14ac:dyDescent="0.2">
      <c r="A42" s="37" t="s">
        <v>44</v>
      </c>
      <c r="B42" s="28">
        <v>5795</v>
      </c>
      <c r="C42" s="29">
        <v>5273</v>
      </c>
      <c r="D42" s="29">
        <v>442</v>
      </c>
      <c r="E42" s="34">
        <v>1</v>
      </c>
      <c r="F42" s="31">
        <v>1.3194444444444443E-3</v>
      </c>
      <c r="G42" s="32">
        <v>1.2847222222222223E-3</v>
      </c>
      <c r="H42" s="31">
        <v>1.423611111111111E-3</v>
      </c>
      <c r="I42" s="32">
        <v>7.5558564814814817</v>
      </c>
      <c r="J42" s="33">
        <v>0.69299999999999995</v>
      </c>
    </row>
    <row r="43" spans="1:10" ht="18.75" customHeight="1" x14ac:dyDescent="0.2">
      <c r="A43" s="37" t="s">
        <v>51</v>
      </c>
      <c r="B43" s="28">
        <v>6159</v>
      </c>
      <c r="C43" s="29">
        <v>5776</v>
      </c>
      <c r="D43" s="29">
        <v>328</v>
      </c>
      <c r="E43" s="34">
        <v>1</v>
      </c>
      <c r="F43" s="31">
        <v>9.4907407407407408E-4</v>
      </c>
      <c r="G43" s="32">
        <v>1.2731481481481483E-3</v>
      </c>
      <c r="H43" s="31">
        <v>1.3078703703703705E-3</v>
      </c>
      <c r="I43" s="32">
        <v>7.6067939814814816</v>
      </c>
      <c r="J43" s="33">
        <v>0.77700000000000002</v>
      </c>
    </row>
    <row r="44" spans="1:10" ht="18.75" customHeight="1" x14ac:dyDescent="0.2">
      <c r="A44" s="37" t="s">
        <v>52</v>
      </c>
      <c r="B44" s="28">
        <v>7193</v>
      </c>
      <c r="C44" s="29">
        <v>6365</v>
      </c>
      <c r="D44" s="29">
        <v>716</v>
      </c>
      <c r="E44" s="34">
        <v>3</v>
      </c>
      <c r="F44" s="31">
        <v>1.7592592592592592E-3</v>
      </c>
      <c r="G44" s="32">
        <v>1.5972222222222221E-3</v>
      </c>
      <c r="H44" s="31">
        <v>1.5162037037037036E-3</v>
      </c>
      <c r="I44" s="32">
        <v>9.7214004629629631</v>
      </c>
      <c r="J44" s="33">
        <v>0.59599999999999997</v>
      </c>
    </row>
    <row r="45" spans="1:10" ht="18.75" customHeight="1" x14ac:dyDescent="0.2">
      <c r="A45" s="37" t="s">
        <v>53</v>
      </c>
      <c r="B45" s="28">
        <v>6132</v>
      </c>
      <c r="C45" s="29">
        <v>5743</v>
      </c>
      <c r="D45" s="29">
        <v>312</v>
      </c>
      <c r="E45" s="34">
        <v>0</v>
      </c>
      <c r="F45" s="31">
        <v>8.564814814814815E-4</v>
      </c>
      <c r="G45" s="32">
        <v>1.0648148148148147E-3</v>
      </c>
      <c r="H45" s="31">
        <v>1.3657407407407409E-3</v>
      </c>
      <c r="I45" s="32">
        <v>7.8890162037037035</v>
      </c>
      <c r="J45" s="33">
        <v>0.79700000000000004</v>
      </c>
    </row>
    <row r="46" spans="1:10" ht="18.75" customHeight="1" x14ac:dyDescent="0.2">
      <c r="A46" s="37" t="s">
        <v>55</v>
      </c>
      <c r="B46" s="28">
        <v>7019</v>
      </c>
      <c r="C46" s="29">
        <v>6569</v>
      </c>
      <c r="D46" s="29">
        <v>356</v>
      </c>
      <c r="E46" s="34">
        <v>1</v>
      </c>
      <c r="F46" s="31">
        <v>8.9120370370370362E-4</v>
      </c>
      <c r="G46" s="32">
        <v>1.0069444444444444E-3</v>
      </c>
      <c r="H46" s="31">
        <v>1.3541666666666667E-3</v>
      </c>
      <c r="I46" s="32">
        <v>8.93855324074074</v>
      </c>
      <c r="J46" s="33">
        <v>0.79</v>
      </c>
    </row>
    <row r="47" spans="1:10" ht="18.75" customHeight="1" x14ac:dyDescent="0.2">
      <c r="A47" s="37" t="s">
        <v>56</v>
      </c>
      <c r="B47" s="28">
        <v>6722</v>
      </c>
      <c r="C47" s="29">
        <v>6370</v>
      </c>
      <c r="D47" s="29">
        <v>280</v>
      </c>
      <c r="E47" s="34">
        <v>0</v>
      </c>
      <c r="F47" s="31">
        <v>7.175925925925927E-4</v>
      </c>
      <c r="G47" s="32">
        <v>1.0185185185185186E-3</v>
      </c>
      <c r="H47" s="31">
        <v>1.25E-3</v>
      </c>
      <c r="I47" s="32">
        <v>8.002893518518519</v>
      </c>
      <c r="J47" s="33">
        <v>0.85399999999999998</v>
      </c>
    </row>
    <row r="48" spans="1:10" ht="18.75" customHeight="1" x14ac:dyDescent="0.2">
      <c r="A48" s="27" t="s">
        <v>58</v>
      </c>
      <c r="B48" s="28">
        <v>5287</v>
      </c>
      <c r="C48" s="29">
        <v>4987</v>
      </c>
      <c r="D48" s="29">
        <v>234</v>
      </c>
      <c r="E48" s="34">
        <v>0</v>
      </c>
      <c r="F48" s="31">
        <v>8.3333333333333339E-4</v>
      </c>
      <c r="G48" s="32">
        <v>7.9861111111111105E-4</v>
      </c>
      <c r="H48" s="31">
        <v>1.2847222222222223E-3</v>
      </c>
      <c r="I48" s="32">
        <v>6.4228240740740743</v>
      </c>
      <c r="J48" s="33">
        <v>0.82399999999999995</v>
      </c>
    </row>
    <row r="49" spans="1:10" ht="18.75" customHeight="1" x14ac:dyDescent="0.2">
      <c r="A49" s="11" t="s">
        <v>9</v>
      </c>
      <c r="B49" s="28">
        <f t="shared" ref="B49:D49" si="6">AVERAGE(B37:B48)</f>
        <v>6541.833333333333</v>
      </c>
      <c r="C49" s="29">
        <f t="shared" si="6"/>
        <v>6082.333333333333</v>
      </c>
      <c r="D49" s="29">
        <f t="shared" si="6"/>
        <v>380.83333333333331</v>
      </c>
      <c r="E49" s="29"/>
      <c r="F49" s="30">
        <f>AVERAGE(F37:F48)</f>
        <v>9.9729938271604949E-4</v>
      </c>
      <c r="G49" s="30">
        <f>AVERAGE(G37:G48)</f>
        <v>1.0706018518518519E-3</v>
      </c>
      <c r="H49" s="31">
        <f>AVERAGE(H37:H48)</f>
        <v>1.3859953703703705E-3</v>
      </c>
      <c r="I49" s="32">
        <f>AVERAGE(I37:I48)</f>
        <v>8.4847193287037044</v>
      </c>
      <c r="J49" s="33">
        <f t="shared" ref="J49" si="7">AVERAGE(J37:J48)</f>
        <v>0.76883333333333326</v>
      </c>
    </row>
    <row r="50" spans="1:10" ht="18.75" customHeight="1" x14ac:dyDescent="0.2">
      <c r="A50" s="37" t="s">
        <v>5</v>
      </c>
      <c r="B50" s="28">
        <f t="shared" ref="B50:E50" si="8">SUM(B37:B48)</f>
        <v>78502</v>
      </c>
      <c r="C50" s="29">
        <f t="shared" si="8"/>
        <v>72988</v>
      </c>
      <c r="D50" s="29">
        <f t="shared" si="8"/>
        <v>4570</v>
      </c>
      <c r="E50" s="34">
        <f t="shared" si="8"/>
        <v>11</v>
      </c>
      <c r="F50" s="35"/>
      <c r="G50" s="36"/>
      <c r="H50" s="35"/>
      <c r="I50" s="32">
        <f>SUM(I37:I48)</f>
        <v>101.81663194444445</v>
      </c>
      <c r="J50" s="24"/>
    </row>
    <row r="51" spans="1:10" ht="1.5" customHeight="1" x14ac:dyDescent="0.2">
      <c r="A51" s="37"/>
      <c r="B51" s="28"/>
      <c r="C51" s="29"/>
      <c r="D51" s="29"/>
      <c r="E51" s="34"/>
      <c r="F51" s="35"/>
      <c r="G51" s="36"/>
      <c r="H51" s="35"/>
      <c r="I51" s="69"/>
      <c r="J51" s="24"/>
    </row>
    <row r="52" spans="1:10" ht="18.75" customHeight="1" x14ac:dyDescent="0.2">
      <c r="A52" s="1" t="s">
        <v>153</v>
      </c>
      <c r="B52" s="78" t="s">
        <v>1</v>
      </c>
      <c r="C52" s="79"/>
      <c r="D52" s="79"/>
      <c r="E52" s="80"/>
      <c r="F52" s="81" t="s">
        <v>2</v>
      </c>
      <c r="G52" s="80"/>
      <c r="H52" s="81" t="s">
        <v>3</v>
      </c>
      <c r="I52" s="80"/>
      <c r="J52" s="10"/>
    </row>
    <row r="53" spans="1:10" ht="18.75" customHeight="1" x14ac:dyDescent="0.2">
      <c r="A53" s="5" t="s">
        <v>4</v>
      </c>
      <c r="B53" s="73" t="s">
        <v>5</v>
      </c>
      <c r="C53" s="6" t="s">
        <v>6</v>
      </c>
      <c r="D53" s="6" t="s">
        <v>7</v>
      </c>
      <c r="E53" s="7" t="s">
        <v>8</v>
      </c>
      <c r="F53" s="72" t="s">
        <v>6</v>
      </c>
      <c r="G53" s="8" t="s">
        <v>7</v>
      </c>
      <c r="H53" s="72" t="s">
        <v>9</v>
      </c>
      <c r="I53" s="9" t="s">
        <v>10</v>
      </c>
      <c r="J53" s="10" t="s">
        <v>11</v>
      </c>
    </row>
    <row r="54" spans="1:10" ht="18.75" customHeight="1" x14ac:dyDescent="0.2">
      <c r="A54" s="11" t="s">
        <v>12</v>
      </c>
      <c r="B54" s="28">
        <v>7047</v>
      </c>
      <c r="C54" s="29">
        <v>6420</v>
      </c>
      <c r="D54" s="29">
        <v>514</v>
      </c>
      <c r="E54" s="34">
        <v>1</v>
      </c>
      <c r="F54" s="31">
        <v>1.2268518518518518E-3</v>
      </c>
      <c r="G54" s="32">
        <v>1.2268518518518518E-3</v>
      </c>
      <c r="H54" s="31">
        <v>1.5046296296296294E-3</v>
      </c>
      <c r="I54" s="32">
        <v>9.6775578703703697</v>
      </c>
      <c r="J54" s="33">
        <v>0.70099999999999996</v>
      </c>
    </row>
    <row r="55" spans="1:10" ht="18.75" customHeight="1" x14ac:dyDescent="0.2">
      <c r="A55" s="37" t="s">
        <v>18</v>
      </c>
      <c r="B55" s="28">
        <v>6151</v>
      </c>
      <c r="C55" s="29">
        <v>5740</v>
      </c>
      <c r="D55" s="29">
        <v>359</v>
      </c>
      <c r="E55" s="34">
        <v>1</v>
      </c>
      <c r="F55" s="31">
        <v>1.0648148148148147E-3</v>
      </c>
      <c r="G55" s="32">
        <v>1.25E-3</v>
      </c>
      <c r="H55" s="31">
        <v>1.4583333333333334E-3</v>
      </c>
      <c r="I55" s="32">
        <v>8.392696759259259</v>
      </c>
      <c r="J55" s="33">
        <v>0.73599999999999999</v>
      </c>
    </row>
    <row r="56" spans="1:10" ht="18.75" customHeight="1" x14ac:dyDescent="0.2">
      <c r="A56" s="37" t="s">
        <v>22</v>
      </c>
      <c r="B56" s="28">
        <v>5343</v>
      </c>
      <c r="C56" s="29">
        <v>5038</v>
      </c>
      <c r="D56" s="29">
        <v>231</v>
      </c>
      <c r="E56" s="34">
        <v>0</v>
      </c>
      <c r="F56" s="31">
        <v>7.7546296296296304E-4</v>
      </c>
      <c r="G56" s="32">
        <v>1.0648148148148147E-3</v>
      </c>
      <c r="H56" s="31">
        <v>1.3888888888888889E-3</v>
      </c>
      <c r="I56" s="26">
        <v>7.0328472222222222</v>
      </c>
      <c r="J56" s="33">
        <v>0.82499999999999996</v>
      </c>
    </row>
    <row r="57" spans="1:10" ht="18.75" customHeight="1" x14ac:dyDescent="0.2">
      <c r="A57" s="37" t="s">
        <v>26</v>
      </c>
      <c r="B57" s="28">
        <v>6416</v>
      </c>
      <c r="C57" s="29">
        <v>5941</v>
      </c>
      <c r="D57" s="29">
        <v>362</v>
      </c>
      <c r="E57" s="34">
        <v>0</v>
      </c>
      <c r="F57" s="31">
        <v>1.0416666666666667E-3</v>
      </c>
      <c r="G57" s="32">
        <v>1.0879629629629629E-3</v>
      </c>
      <c r="H57" s="31">
        <v>1.3541666666666667E-3</v>
      </c>
      <c r="I57" s="26">
        <v>8.1095254629629618</v>
      </c>
      <c r="J57" s="33">
        <v>0.78200000000000003</v>
      </c>
    </row>
    <row r="58" spans="1:10" ht="18.75" customHeight="1" x14ac:dyDescent="0.2">
      <c r="A58" s="37" t="s">
        <v>36</v>
      </c>
      <c r="B58" s="28">
        <v>7431</v>
      </c>
      <c r="C58" s="29">
        <v>6547</v>
      </c>
      <c r="D58" s="29">
        <v>745</v>
      </c>
      <c r="E58" s="34">
        <v>0</v>
      </c>
      <c r="F58" s="31">
        <v>1.7245370370370372E-3</v>
      </c>
      <c r="G58" s="32">
        <v>1.5509259259259261E-3</v>
      </c>
      <c r="H58" s="31">
        <v>1.4930555555555556E-3</v>
      </c>
      <c r="I58" s="26">
        <v>9.7909143518518515</v>
      </c>
      <c r="J58" s="33">
        <v>0.63</v>
      </c>
    </row>
    <row r="59" spans="1:10" ht="18.75" customHeight="1" x14ac:dyDescent="0.2">
      <c r="A59" s="37" t="s">
        <v>44</v>
      </c>
      <c r="B59" s="28">
        <v>5304</v>
      </c>
      <c r="C59" s="29">
        <v>4768</v>
      </c>
      <c r="D59" s="29">
        <v>423</v>
      </c>
      <c r="E59" s="34">
        <v>0</v>
      </c>
      <c r="F59" s="31">
        <v>1.4814814814814814E-3</v>
      </c>
      <c r="G59" s="32">
        <v>1.2962962962962963E-3</v>
      </c>
      <c r="H59" s="31">
        <v>1.4120370370370369E-3</v>
      </c>
      <c r="I59" s="26">
        <v>6.7346874999999997</v>
      </c>
      <c r="J59" s="33">
        <v>0.69399999999999995</v>
      </c>
    </row>
    <row r="60" spans="1:10" ht="18.75" customHeight="1" x14ac:dyDescent="0.2">
      <c r="A60" s="37" t="s">
        <v>51</v>
      </c>
      <c r="B60" s="28">
        <v>4019</v>
      </c>
      <c r="C60" s="29">
        <v>3839</v>
      </c>
      <c r="D60" s="29">
        <v>140</v>
      </c>
      <c r="E60" s="34">
        <v>2</v>
      </c>
      <c r="F60" s="31">
        <v>7.0601851851851847E-4</v>
      </c>
      <c r="G60" s="32">
        <v>1.1921296296296296E-3</v>
      </c>
      <c r="H60" s="31">
        <v>1.5046296296296294E-3</v>
      </c>
      <c r="I60" s="26">
        <v>5.8205671296296302</v>
      </c>
      <c r="J60" s="33">
        <v>0.83799999999999997</v>
      </c>
    </row>
    <row r="61" spans="1:10" ht="18.75" customHeight="1" x14ac:dyDescent="0.2">
      <c r="A61" s="37" t="s">
        <v>52</v>
      </c>
      <c r="B61" s="28">
        <v>7871</v>
      </c>
      <c r="C61" s="29">
        <v>6760</v>
      </c>
      <c r="D61" s="29">
        <v>943</v>
      </c>
      <c r="E61" s="34">
        <v>1</v>
      </c>
      <c r="F61" s="31">
        <v>2.3495370370370371E-3</v>
      </c>
      <c r="G61" s="32">
        <v>2.0023148148148148E-3</v>
      </c>
      <c r="H61" s="31">
        <v>1.3888888888888889E-3</v>
      </c>
      <c r="I61" s="26">
        <v>9.4311342592592595</v>
      </c>
      <c r="J61" s="33">
        <v>0.55500000000000005</v>
      </c>
    </row>
    <row r="62" spans="1:10" ht="18.75" customHeight="1" x14ac:dyDescent="0.2">
      <c r="A62" s="37" t="s">
        <v>53</v>
      </c>
      <c r="B62" s="28">
        <v>5838</v>
      </c>
      <c r="C62" s="29">
        <v>5349</v>
      </c>
      <c r="D62" s="29">
        <v>414</v>
      </c>
      <c r="E62" s="34">
        <v>5</v>
      </c>
      <c r="F62" s="31">
        <v>1.2268518518518518E-3</v>
      </c>
      <c r="G62" s="32">
        <v>1.1921296296296296E-3</v>
      </c>
      <c r="H62" s="31">
        <v>1.3888888888888889E-3</v>
      </c>
      <c r="I62" s="26">
        <v>7.4882986111111114</v>
      </c>
      <c r="J62" s="33">
        <v>0.70899999999999996</v>
      </c>
    </row>
    <row r="63" spans="1:10" ht="18.75" customHeight="1" x14ac:dyDescent="0.2">
      <c r="A63" s="37" t="s">
        <v>55</v>
      </c>
      <c r="B63" s="28">
        <v>5747</v>
      </c>
      <c r="C63" s="29">
        <v>5420</v>
      </c>
      <c r="D63" s="29">
        <v>277</v>
      </c>
      <c r="E63" s="34">
        <v>0</v>
      </c>
      <c r="F63" s="31">
        <v>7.9861111111111105E-4</v>
      </c>
      <c r="G63" s="32">
        <v>1.2037037037037038E-3</v>
      </c>
      <c r="H63" s="31">
        <v>1.4351851851851854E-3</v>
      </c>
      <c r="I63" s="26">
        <v>7.8028819444444446</v>
      </c>
      <c r="J63" s="33">
        <v>0.82</v>
      </c>
    </row>
    <row r="64" spans="1:10" ht="18.75" customHeight="1" x14ac:dyDescent="0.2">
      <c r="A64" s="37" t="s">
        <v>56</v>
      </c>
      <c r="B64" s="28">
        <v>4896</v>
      </c>
      <c r="C64" s="29">
        <v>4636</v>
      </c>
      <c r="D64" s="29">
        <v>211</v>
      </c>
      <c r="E64" s="34">
        <v>0</v>
      </c>
      <c r="F64" s="31">
        <v>6.7129629629629625E-4</v>
      </c>
      <c r="G64" s="32">
        <v>1.1226851851851851E-3</v>
      </c>
      <c r="H64" s="31">
        <v>1.4120370370370369E-3</v>
      </c>
      <c r="I64" s="26">
        <v>6.5935648148148154</v>
      </c>
      <c r="J64" s="33">
        <v>0.85</v>
      </c>
    </row>
    <row r="65" spans="1:10" ht="18.75" customHeight="1" x14ac:dyDescent="0.2">
      <c r="A65" s="27" t="s">
        <v>58</v>
      </c>
      <c r="B65" s="28">
        <v>3391</v>
      </c>
      <c r="C65" s="29">
        <v>3252</v>
      </c>
      <c r="D65" s="29">
        <v>102</v>
      </c>
      <c r="E65" s="34">
        <v>3</v>
      </c>
      <c r="F65" s="31">
        <v>4.5138888888888892E-4</v>
      </c>
      <c r="G65" s="32">
        <v>6.2500000000000001E-4</v>
      </c>
      <c r="H65" s="31">
        <v>1.3194444444444443E-3</v>
      </c>
      <c r="I65" s="26">
        <v>4.3115972222222227</v>
      </c>
      <c r="J65" s="33">
        <v>0.91500000000000004</v>
      </c>
    </row>
    <row r="66" spans="1:10" ht="18.75" customHeight="1" x14ac:dyDescent="0.2">
      <c r="A66" s="11" t="s">
        <v>9</v>
      </c>
      <c r="B66" s="28">
        <f t="shared" ref="B66:D66" si="9">AVERAGE(B54:B65)</f>
        <v>5787.833333333333</v>
      </c>
      <c r="C66" s="29">
        <f t="shared" si="9"/>
        <v>5309.166666666667</v>
      </c>
      <c r="D66" s="29">
        <f t="shared" si="9"/>
        <v>393.41666666666669</v>
      </c>
      <c r="E66" s="29"/>
      <c r="F66" s="30">
        <f>AVERAGE(F54:F65)</f>
        <v>1.1265432098765433E-3</v>
      </c>
      <c r="G66" s="30">
        <f>AVERAGE(G54:G65)</f>
        <v>1.2345679012345679E-3</v>
      </c>
      <c r="H66" s="31">
        <f>AVERAGE(H54:H65)</f>
        <v>1.4216820987654321E-3</v>
      </c>
      <c r="I66" s="32">
        <f>AVERAGE(I54:I65)</f>
        <v>7.5988560956790119</v>
      </c>
      <c r="J66" s="33">
        <f t="shared" ref="J66" si="10">AVERAGE(J54:J65)</f>
        <v>0.75458333333333327</v>
      </c>
    </row>
    <row r="67" spans="1:10" ht="18.75" customHeight="1" x14ac:dyDescent="0.2">
      <c r="A67" s="37" t="s">
        <v>5</v>
      </c>
      <c r="B67" s="28">
        <f t="shared" ref="B67:E67" si="11">SUM(B54:B65)</f>
        <v>69454</v>
      </c>
      <c r="C67" s="29">
        <f t="shared" si="11"/>
        <v>63710</v>
      </c>
      <c r="D67" s="29">
        <f t="shared" si="11"/>
        <v>4721</v>
      </c>
      <c r="E67" s="34">
        <f t="shared" si="11"/>
        <v>13</v>
      </c>
      <c r="F67" s="35"/>
      <c r="G67" s="36"/>
      <c r="H67" s="35"/>
      <c r="I67" s="32">
        <f>SUM(I54:I65)</f>
        <v>91.186273148148146</v>
      </c>
      <c r="J67" s="24"/>
    </row>
    <row r="68" spans="1:10" ht="1.5" customHeight="1" x14ac:dyDescent="0.2">
      <c r="A68" s="37"/>
      <c r="B68" s="28"/>
      <c r="C68" s="29"/>
      <c r="D68" s="29"/>
      <c r="E68" s="34"/>
      <c r="F68" s="35"/>
      <c r="G68" s="36"/>
      <c r="H68" s="35"/>
      <c r="I68" s="69"/>
      <c r="J68" s="24"/>
    </row>
    <row r="69" spans="1:10" ht="18.75" customHeight="1" x14ac:dyDescent="0.2">
      <c r="A69" s="1" t="s">
        <v>194</v>
      </c>
      <c r="B69" s="78" t="s">
        <v>1</v>
      </c>
      <c r="C69" s="79"/>
      <c r="D69" s="79"/>
      <c r="E69" s="80"/>
      <c r="F69" s="81" t="s">
        <v>2</v>
      </c>
      <c r="G69" s="80"/>
      <c r="H69" s="81" t="s">
        <v>3</v>
      </c>
      <c r="I69" s="80"/>
      <c r="J69" s="10"/>
    </row>
    <row r="70" spans="1:10" ht="18.75" customHeight="1" x14ac:dyDescent="0.2">
      <c r="A70" s="5" t="s">
        <v>4</v>
      </c>
      <c r="B70" s="73" t="s">
        <v>5</v>
      </c>
      <c r="C70" s="6" t="s">
        <v>6</v>
      </c>
      <c r="D70" s="6" t="s">
        <v>7</v>
      </c>
      <c r="E70" s="7" t="s">
        <v>8</v>
      </c>
      <c r="F70" s="72" t="s">
        <v>6</v>
      </c>
      <c r="G70" s="8" t="s">
        <v>7</v>
      </c>
      <c r="H70" s="72" t="s">
        <v>9</v>
      </c>
      <c r="I70" s="9" t="s">
        <v>10</v>
      </c>
      <c r="J70" s="10" t="s">
        <v>11</v>
      </c>
    </row>
    <row r="71" spans="1:10" ht="18.75" customHeight="1" x14ac:dyDescent="0.2">
      <c r="A71" s="11" t="s">
        <v>12</v>
      </c>
      <c r="B71" s="28">
        <v>3426</v>
      </c>
      <c r="C71" s="29">
        <v>3257</v>
      </c>
      <c r="D71" s="29">
        <v>141</v>
      </c>
      <c r="E71" s="34">
        <v>1</v>
      </c>
      <c r="F71" s="31">
        <v>1.0648148148148147E-3</v>
      </c>
      <c r="G71" s="32">
        <v>1.8518518518518517E-3</v>
      </c>
      <c r="H71" s="31">
        <v>1.8287037037037037E-3</v>
      </c>
      <c r="I71" s="32">
        <v>5.9758912037037035</v>
      </c>
      <c r="J71" s="33">
        <v>0.75800000000000001</v>
      </c>
    </row>
    <row r="72" spans="1:10" ht="18.75" customHeight="1" x14ac:dyDescent="0.2">
      <c r="A72" s="37" t="s">
        <v>18</v>
      </c>
      <c r="B72" s="28">
        <v>2763</v>
      </c>
      <c r="C72" s="29">
        <v>2665</v>
      </c>
      <c r="D72" s="29">
        <v>72</v>
      </c>
      <c r="E72" s="34">
        <v>2</v>
      </c>
      <c r="F72" s="31">
        <v>5.9027777777777778E-4</v>
      </c>
      <c r="G72" s="32">
        <v>1.4814814814814814E-3</v>
      </c>
      <c r="H72" s="31">
        <v>1.8750000000000001E-3</v>
      </c>
      <c r="I72" s="32">
        <v>5.0098495370370371</v>
      </c>
      <c r="J72" s="33">
        <v>0.878</v>
      </c>
    </row>
    <row r="73" spans="1:10" ht="18.75" customHeight="1" x14ac:dyDescent="0.2">
      <c r="A73" s="37" t="s">
        <v>22</v>
      </c>
      <c r="B73" s="28">
        <v>3034</v>
      </c>
      <c r="C73" s="29">
        <v>2905</v>
      </c>
      <c r="D73" s="29">
        <v>93</v>
      </c>
      <c r="E73" s="34">
        <v>0</v>
      </c>
      <c r="F73" s="31">
        <v>6.2500000000000001E-4</v>
      </c>
      <c r="G73" s="32">
        <v>1.7476851851851852E-3</v>
      </c>
      <c r="H73" s="31">
        <v>1.9097222222222222E-3</v>
      </c>
      <c r="I73" s="32">
        <v>5.575810185185186</v>
      </c>
      <c r="J73" s="33">
        <v>0.88100000000000001</v>
      </c>
    </row>
    <row r="74" spans="1:10" ht="18.75" customHeight="1" x14ac:dyDescent="0.2">
      <c r="A74" s="37" t="s">
        <v>26</v>
      </c>
      <c r="B74" s="28">
        <v>3988</v>
      </c>
      <c r="C74" s="29">
        <v>3702</v>
      </c>
      <c r="D74" s="29">
        <v>238</v>
      </c>
      <c r="E74" s="34">
        <v>0</v>
      </c>
      <c r="F74" s="31">
        <v>1.5972222222222221E-3</v>
      </c>
      <c r="G74" s="32">
        <v>1.7824074074074072E-3</v>
      </c>
      <c r="H74" s="31">
        <v>1.8865740740740742E-3</v>
      </c>
      <c r="I74" s="32">
        <v>7.020543981481481</v>
      </c>
      <c r="J74" s="33">
        <v>0.625</v>
      </c>
    </row>
    <row r="75" spans="1:10" ht="18.75" customHeight="1" x14ac:dyDescent="0.2">
      <c r="A75" s="37" t="s">
        <v>36</v>
      </c>
      <c r="B75" s="28">
        <v>4297</v>
      </c>
      <c r="C75" s="29">
        <v>4015</v>
      </c>
      <c r="D75" s="29">
        <v>220</v>
      </c>
      <c r="E75" s="34">
        <v>0</v>
      </c>
      <c r="F75" s="31">
        <v>1.2268518518518518E-3</v>
      </c>
      <c r="G75" s="32">
        <v>1.5277777777777779E-3</v>
      </c>
      <c r="H75" s="31">
        <v>1.8518518518518517E-3</v>
      </c>
      <c r="I75" s="32">
        <v>7.4514236111111112</v>
      </c>
      <c r="J75" s="33">
        <v>0.71799999999999997</v>
      </c>
    </row>
    <row r="76" spans="1:10" ht="18.75" customHeight="1" x14ac:dyDescent="0.2">
      <c r="A76" s="37" t="s">
        <v>44</v>
      </c>
      <c r="B76" s="28">
        <v>3648</v>
      </c>
      <c r="C76" s="29">
        <v>3438</v>
      </c>
      <c r="D76" s="29">
        <v>171</v>
      </c>
      <c r="E76" s="34">
        <v>0</v>
      </c>
      <c r="F76" s="31">
        <v>1.1458333333333333E-3</v>
      </c>
      <c r="G76" s="32">
        <v>1.4351851851851854E-3</v>
      </c>
      <c r="H76" s="31">
        <v>1.689814814814815E-3</v>
      </c>
      <c r="I76" s="32">
        <v>5.8325925925925928</v>
      </c>
      <c r="J76" s="33">
        <v>0.751</v>
      </c>
    </row>
    <row r="77" spans="1:10" ht="18.75" customHeight="1" x14ac:dyDescent="0.2">
      <c r="A77" s="37" t="s">
        <v>51</v>
      </c>
      <c r="B77" s="28">
        <v>2778</v>
      </c>
      <c r="C77" s="29">
        <v>2669</v>
      </c>
      <c r="D77" s="29">
        <v>87</v>
      </c>
      <c r="E77" s="34">
        <v>0</v>
      </c>
      <c r="F77" s="31">
        <v>8.449074074074075E-4</v>
      </c>
      <c r="G77" s="32">
        <v>1.3773148148148147E-3</v>
      </c>
      <c r="H77" s="31">
        <v>1.6782407407407406E-3</v>
      </c>
      <c r="I77" s="32">
        <v>4.505532407407407</v>
      </c>
      <c r="J77" s="33">
        <v>0.80500000000000005</v>
      </c>
    </row>
    <row r="78" spans="1:10" ht="18.75" customHeight="1" x14ac:dyDescent="0.2">
      <c r="A78" s="37" t="s">
        <v>52</v>
      </c>
      <c r="B78" s="28">
        <v>3789</v>
      </c>
      <c r="C78" s="29">
        <v>3626</v>
      </c>
      <c r="D78" s="29">
        <v>129</v>
      </c>
      <c r="E78" s="34">
        <v>1</v>
      </c>
      <c r="F78" s="31">
        <v>9.7222222222222209E-4</v>
      </c>
      <c r="G78" s="32">
        <v>1.6087962962962963E-3</v>
      </c>
      <c r="H78" s="31">
        <v>1.7939814814814815E-3</v>
      </c>
      <c r="I78" s="32">
        <v>6.5219097222222224</v>
      </c>
      <c r="J78" s="33">
        <v>0.78100000000000003</v>
      </c>
    </row>
    <row r="79" spans="1:10" ht="18.75" customHeight="1" x14ac:dyDescent="0.2">
      <c r="A79" s="37" t="s">
        <v>53</v>
      </c>
      <c r="B79" s="28">
        <v>3537</v>
      </c>
      <c r="C79" s="29">
        <v>3239</v>
      </c>
      <c r="D79" s="29">
        <v>236</v>
      </c>
      <c r="E79" s="34">
        <v>0</v>
      </c>
      <c r="F79" s="31">
        <v>1.6435185185185183E-3</v>
      </c>
      <c r="G79" s="32">
        <v>1.8171296296296297E-3</v>
      </c>
      <c r="H79" s="31">
        <v>1.9097222222222222E-3</v>
      </c>
      <c r="I79" s="32">
        <v>6.1952893518518515</v>
      </c>
      <c r="J79" s="33">
        <v>0.60599999999999998</v>
      </c>
    </row>
    <row r="80" spans="1:10" ht="18.75" customHeight="1" x14ac:dyDescent="0.2">
      <c r="A80" s="37" t="s">
        <v>55</v>
      </c>
      <c r="B80" s="28">
        <v>4219</v>
      </c>
      <c r="C80" s="29">
        <v>3786</v>
      </c>
      <c r="D80" s="29">
        <v>328</v>
      </c>
      <c r="E80" s="34">
        <v>1</v>
      </c>
      <c r="F80" s="31">
        <v>2.0138888888888888E-3</v>
      </c>
      <c r="G80" s="32">
        <v>1.9212962962962962E-3</v>
      </c>
      <c r="H80" s="31">
        <v>2.1064814814814813E-3</v>
      </c>
      <c r="I80" s="32">
        <v>7.9948611111111108</v>
      </c>
      <c r="J80" s="33">
        <v>0.57699999999999996</v>
      </c>
    </row>
    <row r="81" spans="1:10" ht="18.75" customHeight="1" x14ac:dyDescent="0.2">
      <c r="A81" s="37" t="s">
        <v>56</v>
      </c>
      <c r="B81" s="28">
        <v>3292</v>
      </c>
      <c r="C81" s="29">
        <v>3094</v>
      </c>
      <c r="D81" s="29">
        <v>163</v>
      </c>
      <c r="E81" s="34">
        <v>2</v>
      </c>
      <c r="F81" s="31">
        <v>9.6064814814814808E-4</v>
      </c>
      <c r="G81" s="32">
        <v>1.689814814814815E-3</v>
      </c>
      <c r="H81" s="31">
        <v>2.1759259259259258E-3</v>
      </c>
      <c r="I81" s="32">
        <v>6.7339467592592586</v>
      </c>
      <c r="J81" s="33">
        <v>0.78200000000000003</v>
      </c>
    </row>
    <row r="82" spans="1:10" ht="18.75" customHeight="1" x14ac:dyDescent="0.2">
      <c r="A82" s="27" t="s">
        <v>58</v>
      </c>
      <c r="B82" s="28">
        <v>2278</v>
      </c>
      <c r="C82" s="29">
        <v>2155</v>
      </c>
      <c r="D82" s="29">
        <v>106</v>
      </c>
      <c r="E82" s="34">
        <v>0</v>
      </c>
      <c r="F82" s="31">
        <v>9.9537037037037042E-4</v>
      </c>
      <c r="G82" s="32">
        <v>1.8402777777777777E-3</v>
      </c>
      <c r="H82" s="31">
        <v>2.2916666666666667E-3</v>
      </c>
      <c r="I82" s="32">
        <v>4.9486689814814815</v>
      </c>
      <c r="J82" s="33">
        <v>0.78600000000000003</v>
      </c>
    </row>
    <row r="83" spans="1:10" ht="18.75" customHeight="1" x14ac:dyDescent="0.2">
      <c r="A83" s="11" t="s">
        <v>9</v>
      </c>
      <c r="B83" s="28">
        <f t="shared" ref="B83:D83" si="12">AVERAGE(B71:B82)</f>
        <v>3420.75</v>
      </c>
      <c r="C83" s="29">
        <f t="shared" si="12"/>
        <v>3212.5833333333335</v>
      </c>
      <c r="D83" s="29">
        <f t="shared" si="12"/>
        <v>165.33333333333334</v>
      </c>
      <c r="E83" s="34"/>
      <c r="F83" s="30">
        <f>AVERAGE(F71:F82)</f>
        <v>1.1400462962962963E-3</v>
      </c>
      <c r="G83" s="30">
        <f>AVERAGE(G71:G82)</f>
        <v>1.6734182098765429E-3</v>
      </c>
      <c r="H83" s="31">
        <f>AVERAGE(H71:H82)</f>
        <v>1.9164737654320987E-3</v>
      </c>
      <c r="I83" s="32">
        <f>AVERAGE(I71:I82)</f>
        <v>6.1471932870370374</v>
      </c>
      <c r="J83" s="33">
        <f t="shared" ref="J83" si="13">AVERAGE(J71:J82)</f>
        <v>0.74566666666666659</v>
      </c>
    </row>
    <row r="84" spans="1:10" ht="18.75" customHeight="1" x14ac:dyDescent="0.2">
      <c r="A84" s="37" t="s">
        <v>5</v>
      </c>
      <c r="B84" s="28">
        <f t="shared" ref="B84:E84" si="14">SUM(B71:B82)</f>
        <v>41049</v>
      </c>
      <c r="C84" s="29">
        <f t="shared" si="14"/>
        <v>38551</v>
      </c>
      <c r="D84" s="29">
        <f t="shared" si="14"/>
        <v>1984</v>
      </c>
      <c r="E84" s="34">
        <f t="shared" si="14"/>
        <v>7</v>
      </c>
      <c r="F84" s="35"/>
      <c r="G84" s="36"/>
      <c r="H84" s="35"/>
      <c r="I84" s="32">
        <f>SUM(I71:I82)</f>
        <v>73.766319444444449</v>
      </c>
      <c r="J84" s="24"/>
    </row>
    <row r="85" spans="1:10" ht="1.5" customHeight="1" x14ac:dyDescent="0.2">
      <c r="A85" s="37"/>
      <c r="B85" s="28"/>
      <c r="C85" s="29"/>
      <c r="D85" s="29"/>
      <c r="E85" s="34"/>
      <c r="F85" s="35"/>
      <c r="G85" s="36"/>
      <c r="H85" s="35"/>
      <c r="I85" s="69"/>
      <c r="J85" s="24"/>
    </row>
    <row r="86" spans="1:10" ht="18.75" customHeight="1" x14ac:dyDescent="0.2">
      <c r="A86" s="1" t="s">
        <v>209</v>
      </c>
      <c r="B86" s="78" t="s">
        <v>1</v>
      </c>
      <c r="C86" s="79"/>
      <c r="D86" s="79"/>
      <c r="E86" s="80"/>
      <c r="F86" s="81" t="s">
        <v>2</v>
      </c>
      <c r="G86" s="80"/>
      <c r="H86" s="81" t="s">
        <v>3</v>
      </c>
      <c r="I86" s="80"/>
      <c r="J86" s="10"/>
    </row>
    <row r="87" spans="1:10" ht="18.75" customHeight="1" x14ac:dyDescent="0.2">
      <c r="A87" s="5" t="s">
        <v>4</v>
      </c>
      <c r="B87" s="73" t="s">
        <v>5</v>
      </c>
      <c r="C87" s="6" t="s">
        <v>6</v>
      </c>
      <c r="D87" s="6" t="s">
        <v>7</v>
      </c>
      <c r="E87" s="7" t="s">
        <v>8</v>
      </c>
      <c r="F87" s="72" t="s">
        <v>6</v>
      </c>
      <c r="G87" s="8" t="s">
        <v>7</v>
      </c>
      <c r="H87" s="72" t="s">
        <v>9</v>
      </c>
      <c r="I87" s="9" t="s">
        <v>10</v>
      </c>
      <c r="J87" s="10" t="s">
        <v>11</v>
      </c>
    </row>
    <row r="88" spans="1:10" ht="18.75" customHeight="1" x14ac:dyDescent="0.2">
      <c r="A88" s="11" t="s">
        <v>12</v>
      </c>
      <c r="B88" s="28">
        <v>1679</v>
      </c>
      <c r="C88" s="29">
        <v>1518</v>
      </c>
      <c r="D88" s="29">
        <v>125</v>
      </c>
      <c r="E88" s="34">
        <v>0</v>
      </c>
      <c r="F88" s="31">
        <v>1.1921296296296296E-3</v>
      </c>
      <c r="G88" s="32">
        <v>1.4699074074074074E-3</v>
      </c>
      <c r="H88" s="31">
        <v>1.689814814814815E-3</v>
      </c>
      <c r="I88" s="32">
        <v>2.5732291666666667</v>
      </c>
      <c r="J88" s="33">
        <v>0.73599999999999999</v>
      </c>
    </row>
    <row r="89" spans="1:10" ht="18.75" customHeight="1" x14ac:dyDescent="0.2">
      <c r="A89" s="37" t="s">
        <v>18</v>
      </c>
      <c r="B89" s="28">
        <v>1606</v>
      </c>
      <c r="C89" s="29">
        <v>1486</v>
      </c>
      <c r="D89" s="29">
        <v>92</v>
      </c>
      <c r="E89" s="34">
        <v>0</v>
      </c>
      <c r="F89" s="31">
        <v>7.8703703703703705E-4</v>
      </c>
      <c r="G89" s="32">
        <v>1.423611111111111E-3</v>
      </c>
      <c r="H89" s="31">
        <v>1.9444444444444442E-3</v>
      </c>
      <c r="I89" s="32">
        <v>2.8933101851851855</v>
      </c>
      <c r="J89" s="33">
        <v>0.82899999999999996</v>
      </c>
    </row>
    <row r="90" spans="1:10" ht="18.75" customHeight="1" x14ac:dyDescent="0.2">
      <c r="A90" s="37" t="s">
        <v>22</v>
      </c>
      <c r="B90" s="28">
        <v>1734</v>
      </c>
      <c r="C90" s="29">
        <v>1607</v>
      </c>
      <c r="D90" s="29">
        <v>104</v>
      </c>
      <c r="E90" s="34">
        <v>1</v>
      </c>
      <c r="F90" s="31">
        <v>9.6064814814814808E-4</v>
      </c>
      <c r="G90" s="32">
        <v>1.8865740740740742E-3</v>
      </c>
      <c r="H90" s="31">
        <v>1.9097222222222222E-3</v>
      </c>
      <c r="I90" s="32">
        <v>3.0813078703703702</v>
      </c>
      <c r="J90" s="33">
        <v>0.77800000000000002</v>
      </c>
    </row>
    <row r="91" spans="1:10" ht="18.75" customHeight="1" x14ac:dyDescent="0.2">
      <c r="A91" s="37" t="s">
        <v>26</v>
      </c>
      <c r="B91" s="28">
        <v>2006</v>
      </c>
      <c r="C91" s="29">
        <v>1769</v>
      </c>
      <c r="D91" s="29">
        <v>187</v>
      </c>
      <c r="E91" s="34">
        <v>0</v>
      </c>
      <c r="F91" s="31">
        <v>1.9328703703703704E-3</v>
      </c>
      <c r="G91" s="32">
        <v>1.9328703703703704E-3</v>
      </c>
      <c r="H91" s="31">
        <v>2.1064814814814813E-3</v>
      </c>
      <c r="I91" s="32">
        <v>3.7385300925925926</v>
      </c>
      <c r="J91" s="33">
        <v>0.55200000000000005</v>
      </c>
    </row>
    <row r="92" spans="1:10" ht="18.75" customHeight="1" x14ac:dyDescent="0.2">
      <c r="A92" s="37" t="s">
        <v>36</v>
      </c>
      <c r="B92" s="28">
        <v>2033</v>
      </c>
      <c r="C92" s="29">
        <v>1818</v>
      </c>
      <c r="D92" s="29">
        <v>170</v>
      </c>
      <c r="E92" s="34">
        <v>0</v>
      </c>
      <c r="F92" s="31">
        <v>1.5972222222222221E-3</v>
      </c>
      <c r="G92" s="32">
        <v>2.1643518518518518E-3</v>
      </c>
      <c r="H92" s="31">
        <v>2.1064814814814813E-3</v>
      </c>
      <c r="I92" s="32">
        <v>3.8657523148148147</v>
      </c>
      <c r="J92" s="33">
        <v>0.61399999999999999</v>
      </c>
    </row>
    <row r="93" spans="1:10" ht="18.75" customHeight="1" x14ac:dyDescent="0.2">
      <c r="A93" s="37" t="s">
        <v>44</v>
      </c>
      <c r="B93" s="28">
        <v>1677</v>
      </c>
      <c r="C93" s="29">
        <v>1473</v>
      </c>
      <c r="D93" s="29">
        <v>166</v>
      </c>
      <c r="E93" s="34">
        <v>0</v>
      </c>
      <c r="F93" s="31">
        <v>1.7476851851851852E-3</v>
      </c>
      <c r="G93" s="32">
        <v>1.9675925925925928E-3</v>
      </c>
      <c r="H93" s="31">
        <v>2.0138888888888888E-3</v>
      </c>
      <c r="I93" s="32">
        <v>3.0924305555555556</v>
      </c>
      <c r="J93" s="33">
        <v>0.60799999999999998</v>
      </c>
    </row>
    <row r="94" spans="1:10" ht="18.75" customHeight="1" x14ac:dyDescent="0.2">
      <c r="A94" s="37" t="s">
        <v>51</v>
      </c>
      <c r="B94" s="28">
        <v>1368</v>
      </c>
      <c r="C94" s="29">
        <v>1235</v>
      </c>
      <c r="D94" s="29">
        <v>104</v>
      </c>
      <c r="E94" s="34">
        <v>2</v>
      </c>
      <c r="F94" s="31">
        <v>1.4467592592592594E-3</v>
      </c>
      <c r="G94" s="32">
        <v>2.2685185185185182E-3</v>
      </c>
      <c r="H94" s="31">
        <v>2.2453703703703702E-3</v>
      </c>
      <c r="I94" s="32">
        <v>2.7783796296296295</v>
      </c>
      <c r="J94" s="33">
        <v>0.68400000000000005</v>
      </c>
    </row>
    <row r="95" spans="1:10" ht="18.75" customHeight="1" x14ac:dyDescent="0.2">
      <c r="A95" s="37" t="s">
        <v>52</v>
      </c>
      <c r="B95" s="28">
        <v>1586</v>
      </c>
      <c r="C95" s="29">
        <v>1404</v>
      </c>
      <c r="D95" s="29">
        <v>140</v>
      </c>
      <c r="E95" s="34">
        <v>0</v>
      </c>
      <c r="F95" s="31">
        <v>1.6666666666666668E-3</v>
      </c>
      <c r="G95" s="32">
        <v>2.2800925925925927E-3</v>
      </c>
      <c r="H95" s="31">
        <v>2.0949074074074073E-3</v>
      </c>
      <c r="I95" s="32">
        <v>2.9429050925925928</v>
      </c>
      <c r="J95" s="33">
        <v>0.61899999999999999</v>
      </c>
    </row>
    <row r="96" spans="1:10" ht="18.75" customHeight="1" x14ac:dyDescent="0.2">
      <c r="A96" s="37" t="s">
        <v>53</v>
      </c>
      <c r="B96" s="28">
        <v>1627</v>
      </c>
      <c r="C96" s="29">
        <v>1397</v>
      </c>
      <c r="D96" s="29">
        <v>186</v>
      </c>
      <c r="E96" s="34">
        <v>1</v>
      </c>
      <c r="F96" s="31">
        <v>2.0949074074074073E-3</v>
      </c>
      <c r="G96" s="32">
        <v>1.9560185185185184E-3</v>
      </c>
      <c r="H96" s="31">
        <v>1.9907407407407408E-3</v>
      </c>
      <c r="I96" s="32">
        <v>2.7932060185185184</v>
      </c>
      <c r="J96" s="33">
        <v>0.55400000000000005</v>
      </c>
    </row>
    <row r="97" spans="1:10" ht="18.75" customHeight="1" x14ac:dyDescent="0.2">
      <c r="A97" s="37" t="s">
        <v>55</v>
      </c>
      <c r="B97" s="28">
        <v>1860</v>
      </c>
      <c r="C97" s="29">
        <v>1531</v>
      </c>
      <c r="D97" s="29">
        <v>268</v>
      </c>
      <c r="E97" s="34">
        <v>0</v>
      </c>
      <c r="F97" s="31">
        <v>2.6041666666666665E-3</v>
      </c>
      <c r="G97" s="32">
        <v>2.6620370370370374E-3</v>
      </c>
      <c r="H97" s="31">
        <v>2.0949074074074073E-3</v>
      </c>
      <c r="I97" s="32">
        <v>3.2097685185185187</v>
      </c>
      <c r="J97" s="33">
        <v>0.50900000000000001</v>
      </c>
    </row>
    <row r="98" spans="1:10" ht="18.75" customHeight="1" x14ac:dyDescent="0.2">
      <c r="A98" s="37" t="s">
        <v>56</v>
      </c>
      <c r="B98" s="28">
        <v>1616</v>
      </c>
      <c r="C98" s="29">
        <v>1444</v>
      </c>
      <c r="D98" s="29">
        <v>140</v>
      </c>
      <c r="E98" s="34">
        <v>0</v>
      </c>
      <c r="F98" s="31">
        <v>1.3773148148148147E-3</v>
      </c>
      <c r="G98" s="32">
        <v>1.8750000000000001E-3</v>
      </c>
      <c r="H98" s="31">
        <v>1.8518518518518517E-3</v>
      </c>
      <c r="I98" s="32">
        <v>2.6892939814814816</v>
      </c>
      <c r="J98" s="33">
        <v>0.69</v>
      </c>
    </row>
    <row r="99" spans="1:10" ht="18.75" customHeight="1" x14ac:dyDescent="0.2">
      <c r="A99" s="27" t="s">
        <v>58</v>
      </c>
      <c r="B99" s="28">
        <v>989</v>
      </c>
      <c r="C99" s="29">
        <v>880</v>
      </c>
      <c r="D99" s="29">
        <v>80</v>
      </c>
      <c r="E99" s="34">
        <v>0</v>
      </c>
      <c r="F99" s="31">
        <v>1.2847222222222223E-3</v>
      </c>
      <c r="G99" s="32">
        <v>1.7245370370370372E-3</v>
      </c>
      <c r="H99" s="31">
        <v>2.2800925925925927E-3</v>
      </c>
      <c r="I99" s="32">
        <v>2.0079861111111112</v>
      </c>
      <c r="J99" s="33">
        <v>0.70699999999999996</v>
      </c>
    </row>
    <row r="100" spans="1:10" ht="18.75" customHeight="1" x14ac:dyDescent="0.2">
      <c r="A100" s="11" t="s">
        <v>9</v>
      </c>
      <c r="B100" s="28">
        <f t="shared" ref="B100:D100" si="15">AVERAGE(B88:B99)</f>
        <v>1648.4166666666667</v>
      </c>
      <c r="C100" s="29">
        <f t="shared" si="15"/>
        <v>1463.5</v>
      </c>
      <c r="D100" s="29">
        <f t="shared" si="15"/>
        <v>146.83333333333334</v>
      </c>
      <c r="E100" s="34"/>
      <c r="F100" s="30">
        <f>AVERAGE(F88:F99)</f>
        <v>1.5576774691358024E-3</v>
      </c>
      <c r="G100" s="30">
        <f>AVERAGE(G88:G99)</f>
        <v>1.9675925925925933E-3</v>
      </c>
      <c r="H100" s="31">
        <f>AVERAGE(H88:H99)</f>
        <v>2.0273919753086419E-3</v>
      </c>
      <c r="I100" s="32">
        <f>AVERAGE(I88:I99)</f>
        <v>2.972174961419753</v>
      </c>
      <c r="J100" s="33">
        <f t="shared" ref="J100" si="16">AVERAGE(J88:J99)</f>
        <v>0.65666666666666662</v>
      </c>
    </row>
    <row r="101" spans="1:10" ht="18.75" customHeight="1" x14ac:dyDescent="0.2">
      <c r="A101" s="37" t="s">
        <v>5</v>
      </c>
      <c r="B101" s="28">
        <f t="shared" ref="B101:E101" si="17">SUM(B88:B99)</f>
        <v>19781</v>
      </c>
      <c r="C101" s="29">
        <f t="shared" si="17"/>
        <v>17562</v>
      </c>
      <c r="D101" s="29">
        <f t="shared" si="17"/>
        <v>1762</v>
      </c>
      <c r="E101" s="34">
        <f t="shared" si="17"/>
        <v>4</v>
      </c>
      <c r="F101" s="35"/>
      <c r="G101" s="36"/>
      <c r="H101" s="35"/>
      <c r="I101" s="32">
        <f>SUM(I88:I99)</f>
        <v>35.666099537037034</v>
      </c>
      <c r="J101" s="24"/>
    </row>
    <row r="102" spans="1:10" s="76" customFormat="1" ht="1.5" customHeight="1" x14ac:dyDescent="0.2">
      <c r="A102" s="37"/>
      <c r="B102" s="28"/>
      <c r="C102" s="29"/>
      <c r="D102" s="29"/>
      <c r="E102" s="34"/>
      <c r="F102" s="35"/>
      <c r="G102" s="36"/>
      <c r="H102" s="35"/>
      <c r="I102" s="69"/>
      <c r="J102" s="24"/>
    </row>
    <row r="103" spans="1:10" s="76" customFormat="1" ht="18.75" customHeight="1" x14ac:dyDescent="0.2">
      <c r="A103" s="1" t="s">
        <v>303</v>
      </c>
      <c r="B103" s="78" t="s">
        <v>1</v>
      </c>
      <c r="C103" s="79"/>
      <c r="D103" s="79"/>
      <c r="E103" s="80"/>
      <c r="F103" s="81" t="s">
        <v>2</v>
      </c>
      <c r="G103" s="80"/>
      <c r="H103" s="81" t="s">
        <v>3</v>
      </c>
      <c r="I103" s="80"/>
      <c r="J103" s="10"/>
    </row>
    <row r="104" spans="1:10" s="76" customFormat="1" ht="18.75" customHeight="1" x14ac:dyDescent="0.2">
      <c r="A104" s="5" t="s">
        <v>4</v>
      </c>
      <c r="B104" s="75" t="s">
        <v>5</v>
      </c>
      <c r="C104" s="6" t="s">
        <v>6</v>
      </c>
      <c r="D104" s="6" t="s">
        <v>7</v>
      </c>
      <c r="E104" s="7" t="s">
        <v>8</v>
      </c>
      <c r="F104" s="77" t="s">
        <v>6</v>
      </c>
      <c r="G104" s="8" t="s">
        <v>7</v>
      </c>
      <c r="H104" s="77" t="s">
        <v>9</v>
      </c>
      <c r="I104" s="9" t="s">
        <v>10</v>
      </c>
      <c r="J104" s="10" t="s">
        <v>11</v>
      </c>
    </row>
    <row r="105" spans="1:10" s="76" customFormat="1" ht="18.75" customHeight="1" x14ac:dyDescent="0.2">
      <c r="A105" s="11" t="s">
        <v>12</v>
      </c>
      <c r="B105" s="28"/>
      <c r="C105" s="29"/>
      <c r="D105" s="29"/>
      <c r="E105" s="34"/>
      <c r="F105" s="31"/>
      <c r="G105" s="32"/>
      <c r="H105" s="31"/>
      <c r="I105" s="32"/>
      <c r="J105" s="33"/>
    </row>
    <row r="106" spans="1:10" s="76" customFormat="1" ht="18.75" customHeight="1" x14ac:dyDescent="0.2">
      <c r="A106" s="37" t="s">
        <v>18</v>
      </c>
      <c r="B106" s="28"/>
      <c r="C106" s="29"/>
      <c r="D106" s="29"/>
      <c r="E106" s="34"/>
      <c r="F106" s="31"/>
      <c r="G106" s="32"/>
      <c r="H106" s="31"/>
      <c r="I106" s="32"/>
      <c r="J106" s="33"/>
    </row>
    <row r="107" spans="1:10" s="76" customFormat="1" ht="18.75" customHeight="1" x14ac:dyDescent="0.2">
      <c r="A107" s="37" t="s">
        <v>22</v>
      </c>
      <c r="B107" s="28"/>
      <c r="C107" s="29"/>
      <c r="D107" s="29"/>
      <c r="E107" s="34"/>
      <c r="F107" s="31"/>
      <c r="G107" s="32"/>
      <c r="H107" s="31"/>
      <c r="I107" s="32"/>
      <c r="J107" s="33"/>
    </row>
    <row r="108" spans="1:10" s="76" customFormat="1" ht="18.75" customHeight="1" x14ac:dyDescent="0.2">
      <c r="A108" s="37" t="s">
        <v>26</v>
      </c>
      <c r="B108" s="28"/>
      <c r="C108" s="29"/>
      <c r="D108" s="29"/>
      <c r="E108" s="34"/>
      <c r="F108" s="31"/>
      <c r="G108" s="32"/>
      <c r="H108" s="31"/>
      <c r="I108" s="32"/>
      <c r="J108" s="33"/>
    </row>
    <row r="109" spans="1:10" s="76" customFormat="1" ht="18.75" customHeight="1" x14ac:dyDescent="0.2">
      <c r="A109" s="37" t="s">
        <v>36</v>
      </c>
      <c r="B109" s="28"/>
      <c r="C109" s="29"/>
      <c r="D109" s="29"/>
      <c r="E109" s="34"/>
      <c r="F109" s="31"/>
      <c r="G109" s="32"/>
      <c r="H109" s="31"/>
      <c r="I109" s="32"/>
      <c r="J109" s="33"/>
    </row>
    <row r="110" spans="1:10" s="76" customFormat="1" ht="18.75" customHeight="1" x14ac:dyDescent="0.2">
      <c r="A110" s="37" t="s">
        <v>44</v>
      </c>
      <c r="B110" s="28"/>
      <c r="C110" s="29"/>
      <c r="D110" s="29"/>
      <c r="E110" s="34"/>
      <c r="F110" s="31"/>
      <c r="G110" s="32"/>
      <c r="H110" s="31"/>
      <c r="I110" s="32"/>
      <c r="J110" s="33"/>
    </row>
    <row r="111" spans="1:10" s="76" customFormat="1" ht="18.75" customHeight="1" x14ac:dyDescent="0.2">
      <c r="A111" s="37" t="s">
        <v>51</v>
      </c>
      <c r="B111" s="28"/>
      <c r="C111" s="29"/>
      <c r="D111" s="29"/>
      <c r="E111" s="34"/>
      <c r="F111" s="31"/>
      <c r="G111" s="32"/>
      <c r="H111" s="31"/>
      <c r="I111" s="32"/>
      <c r="J111" s="33"/>
    </row>
    <row r="112" spans="1:10" s="76" customFormat="1" ht="18.75" customHeight="1" x14ac:dyDescent="0.2">
      <c r="A112" s="37" t="s">
        <v>52</v>
      </c>
      <c r="B112" s="28">
        <v>579</v>
      </c>
      <c r="C112" s="29">
        <v>412</v>
      </c>
      <c r="D112" s="29">
        <v>132</v>
      </c>
      <c r="E112" s="34">
        <v>0</v>
      </c>
      <c r="F112" s="31">
        <v>1.4583333333333334E-3</v>
      </c>
      <c r="G112" s="32">
        <v>2.7199074074074074E-3</v>
      </c>
      <c r="H112" s="31">
        <v>2.2685185185185182E-3</v>
      </c>
      <c r="I112" s="32">
        <v>0.93824074074074071</v>
      </c>
      <c r="J112" s="33">
        <v>0.55000000000000004</v>
      </c>
    </row>
    <row r="113" spans="1:10" s="76" customFormat="1" ht="18.75" customHeight="1" x14ac:dyDescent="0.2">
      <c r="A113" s="37" t="s">
        <v>53</v>
      </c>
      <c r="B113" s="28">
        <v>430</v>
      </c>
      <c r="C113" s="29">
        <v>360</v>
      </c>
      <c r="D113" s="29">
        <v>37</v>
      </c>
      <c r="E113" s="34">
        <v>0</v>
      </c>
      <c r="F113" s="31">
        <v>6.8287037037037025E-4</v>
      </c>
      <c r="G113" s="32">
        <v>1.8865740740740742E-3</v>
      </c>
      <c r="H113" s="31">
        <v>1.9444444444444442E-3</v>
      </c>
      <c r="I113" s="32">
        <v>0.70138888888888884</v>
      </c>
      <c r="J113" s="33">
        <v>0.80100000000000005</v>
      </c>
    </row>
    <row r="114" spans="1:10" s="76" customFormat="1" ht="18.75" customHeight="1" x14ac:dyDescent="0.2">
      <c r="A114" s="37" t="s">
        <v>55</v>
      </c>
      <c r="B114" s="28">
        <v>30</v>
      </c>
      <c r="C114" s="29">
        <v>4</v>
      </c>
      <c r="D114" s="29">
        <v>2</v>
      </c>
      <c r="E114" s="34">
        <v>0</v>
      </c>
      <c r="F114" s="31">
        <v>9.2592592592592585E-4</v>
      </c>
      <c r="G114" s="32">
        <v>1.1574074074074073E-3</v>
      </c>
      <c r="H114" s="31">
        <v>5.5555555555555556E-4</v>
      </c>
      <c r="I114" s="32">
        <v>2.2569444444444447E-3</v>
      </c>
      <c r="J114" s="33">
        <v>0.4</v>
      </c>
    </row>
    <row r="115" spans="1:10" s="76" customFormat="1" ht="18.75" customHeight="1" x14ac:dyDescent="0.2">
      <c r="A115" s="37" t="s">
        <v>56</v>
      </c>
      <c r="B115" s="28"/>
      <c r="C115" s="29"/>
      <c r="D115" s="29"/>
      <c r="E115" s="34"/>
      <c r="F115" s="31"/>
      <c r="G115" s="32"/>
      <c r="H115" s="31"/>
      <c r="I115" s="32"/>
      <c r="J115" s="33"/>
    </row>
    <row r="116" spans="1:10" s="76" customFormat="1" ht="18.75" customHeight="1" x14ac:dyDescent="0.2">
      <c r="A116" s="27" t="s">
        <v>58</v>
      </c>
      <c r="B116" s="28"/>
      <c r="C116" s="29"/>
      <c r="D116" s="29"/>
      <c r="E116" s="34"/>
      <c r="F116" s="31"/>
      <c r="G116" s="32"/>
      <c r="H116" s="31"/>
      <c r="I116" s="32"/>
      <c r="J116" s="33"/>
    </row>
    <row r="117" spans="1:10" s="76" customFormat="1" ht="18.75" customHeight="1" x14ac:dyDescent="0.2">
      <c r="A117" s="11" t="s">
        <v>9</v>
      </c>
      <c r="B117" s="28">
        <f t="shared" ref="B117:D117" si="18">AVERAGE(B105:B116)</f>
        <v>346.33333333333331</v>
      </c>
      <c r="C117" s="29">
        <f t="shared" si="18"/>
        <v>258.66666666666669</v>
      </c>
      <c r="D117" s="29">
        <f t="shared" si="18"/>
        <v>57</v>
      </c>
      <c r="E117" s="34"/>
      <c r="F117" s="30">
        <f>AVERAGE(F105:F116)</f>
        <v>1.0223765432098766E-3</v>
      </c>
      <c r="G117" s="30">
        <f>AVERAGE(G105:G116)</f>
        <v>1.9212962962962962E-3</v>
      </c>
      <c r="H117" s="31">
        <f>AVERAGE(H105:H116)</f>
        <v>1.589506172839506E-3</v>
      </c>
      <c r="I117" s="32">
        <f>AVERAGE(I105:I116)</f>
        <v>0.547295524691358</v>
      </c>
      <c r="J117" s="33">
        <f t="shared" ref="J117" si="19">AVERAGE(J105:J116)</f>
        <v>0.58366666666666667</v>
      </c>
    </row>
    <row r="118" spans="1:10" s="76" customFormat="1" ht="18.75" customHeight="1" x14ac:dyDescent="0.2">
      <c r="A118" s="37" t="s">
        <v>5</v>
      </c>
      <c r="B118" s="28">
        <f t="shared" ref="B118:E118" si="20">SUM(B105:B116)</f>
        <v>1039</v>
      </c>
      <c r="C118" s="29">
        <f t="shared" si="20"/>
        <v>776</v>
      </c>
      <c r="D118" s="29">
        <f t="shared" si="20"/>
        <v>171</v>
      </c>
      <c r="E118" s="34">
        <f t="shared" si="20"/>
        <v>0</v>
      </c>
      <c r="F118" s="35"/>
      <c r="G118" s="36"/>
      <c r="H118" s="35"/>
      <c r="I118" s="32">
        <f>SUM(I105:I116)</f>
        <v>1.641886574074074</v>
      </c>
      <c r="J118" s="24"/>
    </row>
  </sheetData>
  <mergeCells count="21">
    <mergeCell ref="B103:E103"/>
    <mergeCell ref="F103:G103"/>
    <mergeCell ref="H103:I103"/>
    <mergeCell ref="B69:E69"/>
    <mergeCell ref="F69:G69"/>
    <mergeCell ref="H69:I69"/>
    <mergeCell ref="B86:E86"/>
    <mergeCell ref="F86:G86"/>
    <mergeCell ref="H86:I86"/>
    <mergeCell ref="B35:E35"/>
    <mergeCell ref="F35:G35"/>
    <mergeCell ref="H35:I35"/>
    <mergeCell ref="B52:E52"/>
    <mergeCell ref="F52:G52"/>
    <mergeCell ref="H52:I52"/>
    <mergeCell ref="B1:E1"/>
    <mergeCell ref="F1:G1"/>
    <mergeCell ref="H1:I1"/>
    <mergeCell ref="B18:E18"/>
    <mergeCell ref="F18:G18"/>
    <mergeCell ref="H18:I18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1"/>
  <sheetViews>
    <sheetView workbookViewId="0">
      <pane ySplit="2" topLeftCell="A3" activePane="bottomLeft" state="frozen"/>
      <selection pane="bottomLeft"/>
    </sheetView>
  </sheetViews>
  <sheetFormatPr defaultColWidth="14.42578125" defaultRowHeight="12.75" customHeight="1" x14ac:dyDescent="0.2"/>
  <cols>
    <col min="2" max="10" width="13" customWidth="1"/>
  </cols>
  <sheetData>
    <row r="1" spans="1:10" ht="22.5" customHeight="1" x14ac:dyDescent="0.2">
      <c r="A1" s="1" t="s">
        <v>0</v>
      </c>
      <c r="B1" s="78" t="s">
        <v>1</v>
      </c>
      <c r="C1" s="79"/>
      <c r="D1" s="79"/>
      <c r="E1" s="80"/>
      <c r="F1" s="81" t="s">
        <v>2</v>
      </c>
      <c r="G1" s="80"/>
      <c r="H1" s="81" t="s">
        <v>3</v>
      </c>
      <c r="I1" s="80"/>
      <c r="J1" s="4"/>
    </row>
    <row r="2" spans="1:10" ht="22.5" customHeight="1" x14ac:dyDescent="0.2">
      <c r="A2" s="5" t="s">
        <v>4</v>
      </c>
      <c r="B2" s="2" t="s">
        <v>5</v>
      </c>
      <c r="C2" s="6" t="s">
        <v>6</v>
      </c>
      <c r="D2" s="6" t="s">
        <v>7</v>
      </c>
      <c r="E2" s="7" t="s">
        <v>8</v>
      </c>
      <c r="F2" s="3" t="s">
        <v>6</v>
      </c>
      <c r="G2" s="8" t="s">
        <v>7</v>
      </c>
      <c r="H2" s="3" t="s">
        <v>9</v>
      </c>
      <c r="I2" s="9" t="s">
        <v>10</v>
      </c>
      <c r="J2" s="10" t="s">
        <v>11</v>
      </c>
    </row>
    <row r="3" spans="1:10" ht="18.75" customHeight="1" x14ac:dyDescent="0.2">
      <c r="A3" s="11" t="s">
        <v>12</v>
      </c>
      <c r="B3" s="12">
        <v>4988</v>
      </c>
      <c r="C3" s="13">
        <v>4810</v>
      </c>
      <c r="D3" s="13">
        <v>53</v>
      </c>
      <c r="E3" s="14">
        <v>149</v>
      </c>
      <c r="F3" s="16">
        <v>1.8518518518518518E-4</v>
      </c>
      <c r="G3" s="18">
        <v>5.4398148148148144E-4</v>
      </c>
      <c r="H3" s="16">
        <v>8.1018518518518516E-4</v>
      </c>
      <c r="I3" s="18">
        <v>3.9199537037037033</v>
      </c>
      <c r="J3" s="20">
        <v>0.878</v>
      </c>
    </row>
    <row r="4" spans="1:10" ht="18.75" customHeight="1" x14ac:dyDescent="0.2">
      <c r="A4" s="22" t="s">
        <v>18</v>
      </c>
      <c r="B4" s="12">
        <v>4954</v>
      </c>
      <c r="C4" s="13">
        <v>4720</v>
      </c>
      <c r="D4" s="13">
        <v>57</v>
      </c>
      <c r="E4" s="14">
        <v>50</v>
      </c>
      <c r="F4" s="16">
        <v>1.5046296296296297E-4</v>
      </c>
      <c r="G4" s="18">
        <v>6.5972222222222213E-4</v>
      </c>
      <c r="H4" s="16">
        <v>8.3333333333333339E-4</v>
      </c>
      <c r="I4" s="18">
        <v>3.9841898148148149</v>
      </c>
      <c r="J4" s="20">
        <v>0.90300000000000002</v>
      </c>
    </row>
    <row r="5" spans="1:10" ht="18.75" customHeight="1" x14ac:dyDescent="0.2">
      <c r="A5" s="22" t="s">
        <v>22</v>
      </c>
      <c r="B5" s="12">
        <v>5645</v>
      </c>
      <c r="C5" s="13">
        <v>5482</v>
      </c>
      <c r="D5" s="13">
        <v>36</v>
      </c>
      <c r="E5" s="14">
        <v>47</v>
      </c>
      <c r="F5" s="16">
        <v>1.3888888888888889E-4</v>
      </c>
      <c r="G5" s="18">
        <v>7.291666666666667E-4</v>
      </c>
      <c r="H5" s="16">
        <v>8.6805555555555551E-4</v>
      </c>
      <c r="I5" s="18">
        <v>4.8135416666666666</v>
      </c>
      <c r="J5" s="20">
        <v>0.92200000000000004</v>
      </c>
    </row>
    <row r="6" spans="1:10" ht="18.75" customHeight="1" x14ac:dyDescent="0.2">
      <c r="A6" s="22" t="s">
        <v>26</v>
      </c>
      <c r="B6" s="12">
        <v>4258</v>
      </c>
      <c r="C6" s="13">
        <v>4091</v>
      </c>
      <c r="D6" s="13">
        <v>55</v>
      </c>
      <c r="E6" s="14">
        <v>124</v>
      </c>
      <c r="F6" s="16">
        <v>1.5046296296296297E-4</v>
      </c>
      <c r="G6" s="18">
        <v>4.7453703703703704E-4</v>
      </c>
      <c r="H6" s="16">
        <v>8.2175925925925917E-4</v>
      </c>
      <c r="I6" s="18">
        <v>3.3698611111111112</v>
      </c>
      <c r="J6" s="20">
        <v>0.90200000000000002</v>
      </c>
    </row>
    <row r="7" spans="1:10" ht="18.75" customHeight="1" x14ac:dyDescent="0.2">
      <c r="A7" s="22" t="s">
        <v>36</v>
      </c>
      <c r="B7" s="12">
        <v>5413</v>
      </c>
      <c r="C7" s="13">
        <v>5112</v>
      </c>
      <c r="D7" s="13">
        <v>96</v>
      </c>
      <c r="E7" s="14">
        <v>105</v>
      </c>
      <c r="F7" s="16">
        <v>2.0833333333333335E-4</v>
      </c>
      <c r="G7" s="18">
        <v>4.5138888888888892E-4</v>
      </c>
      <c r="H7" s="16">
        <v>8.2175925925925917E-4</v>
      </c>
      <c r="I7" s="25">
        <v>4.2091203703703703</v>
      </c>
      <c r="J7" s="20">
        <v>0.84899999999999998</v>
      </c>
    </row>
    <row r="8" spans="1:10" ht="18.75" customHeight="1" x14ac:dyDescent="0.2">
      <c r="A8" s="22" t="s">
        <v>44</v>
      </c>
      <c r="B8" s="12">
        <v>4904</v>
      </c>
      <c r="C8" s="13">
        <v>4651</v>
      </c>
      <c r="D8" s="13">
        <v>82</v>
      </c>
      <c r="E8" s="14">
        <v>109</v>
      </c>
      <c r="F8" s="16">
        <v>3.5879629629629635E-4</v>
      </c>
      <c r="G8" s="18">
        <v>7.5231481481481471E-4</v>
      </c>
      <c r="H8" s="16">
        <v>7.6388888888888893E-4</v>
      </c>
      <c r="I8" s="26">
        <v>3.6032407407407407</v>
      </c>
      <c r="J8" s="20">
        <v>0.83799999999999997</v>
      </c>
    </row>
    <row r="9" spans="1:10" ht="18.75" customHeight="1" x14ac:dyDescent="0.2">
      <c r="A9" s="22" t="s">
        <v>51</v>
      </c>
      <c r="B9" s="12">
        <v>3739</v>
      </c>
      <c r="C9" s="13">
        <v>3615</v>
      </c>
      <c r="D9" s="13">
        <v>30</v>
      </c>
      <c r="E9" s="14">
        <v>96</v>
      </c>
      <c r="F9" s="16">
        <v>1.5046296296296297E-4</v>
      </c>
      <c r="G9" s="18">
        <v>6.134259259259259E-4</v>
      </c>
      <c r="H9" s="16">
        <v>7.7546296296296304E-4</v>
      </c>
      <c r="I9" s="25">
        <v>2.8364699074074071</v>
      </c>
      <c r="J9" s="20">
        <v>0.91200000000000003</v>
      </c>
    </row>
    <row r="10" spans="1:10" ht="18.75" customHeight="1" x14ac:dyDescent="0.2">
      <c r="A10" s="22" t="s">
        <v>52</v>
      </c>
      <c r="B10" s="12">
        <v>5328</v>
      </c>
      <c r="C10" s="13">
        <v>5091</v>
      </c>
      <c r="D10" s="13">
        <v>91</v>
      </c>
      <c r="E10" s="14">
        <v>88</v>
      </c>
      <c r="F10" s="16">
        <v>2.3148148148148146E-4</v>
      </c>
      <c r="G10" s="18">
        <v>6.5972222222222213E-4</v>
      </c>
      <c r="H10" s="16">
        <v>7.407407407407407E-4</v>
      </c>
      <c r="I10" s="25">
        <v>3.7726157407407404</v>
      </c>
      <c r="J10" s="20">
        <v>0.83699999999999997</v>
      </c>
    </row>
    <row r="11" spans="1:10" ht="18.75" customHeight="1" x14ac:dyDescent="0.2">
      <c r="A11" s="22" t="s">
        <v>53</v>
      </c>
      <c r="B11" s="12">
        <v>5051</v>
      </c>
      <c r="C11" s="13">
        <v>4839</v>
      </c>
      <c r="D11" s="13">
        <v>64</v>
      </c>
      <c r="E11" s="14">
        <v>71</v>
      </c>
      <c r="F11" s="16">
        <v>1.7361111111111112E-4</v>
      </c>
      <c r="G11" s="18">
        <v>6.134259259259259E-4</v>
      </c>
      <c r="H11" s="16">
        <v>7.6388888888888893E-4</v>
      </c>
      <c r="I11" s="25">
        <v>3.7435300925925925</v>
      </c>
      <c r="J11" s="20">
        <v>0.88900000000000001</v>
      </c>
    </row>
    <row r="12" spans="1:10" ht="18.75" customHeight="1" x14ac:dyDescent="0.2">
      <c r="A12" s="22" t="s">
        <v>55</v>
      </c>
      <c r="B12" s="12">
        <v>4768</v>
      </c>
      <c r="C12" s="13">
        <v>4549</v>
      </c>
      <c r="D12" s="13">
        <v>81</v>
      </c>
      <c r="E12" s="14">
        <v>68</v>
      </c>
      <c r="F12" s="16">
        <v>2.3148148148148146E-4</v>
      </c>
      <c r="G12" s="18">
        <v>7.407407407407407E-4</v>
      </c>
      <c r="H12" s="16">
        <v>7.9861111111111105E-4</v>
      </c>
      <c r="I12" s="25">
        <v>3.6733564814814819</v>
      </c>
      <c r="J12" s="20">
        <v>0.84899999999999998</v>
      </c>
    </row>
    <row r="13" spans="1:10" ht="18.75" customHeight="1" x14ac:dyDescent="0.2">
      <c r="A13" s="22" t="s">
        <v>56</v>
      </c>
      <c r="B13" s="12">
        <v>4569</v>
      </c>
      <c r="C13" s="13">
        <v>4304</v>
      </c>
      <c r="D13" s="13">
        <v>57</v>
      </c>
      <c r="E13" s="14">
        <v>47</v>
      </c>
      <c r="F13" s="16">
        <v>8.564814814814815E-4</v>
      </c>
      <c r="G13" s="18">
        <v>5.9027777777777778E-4</v>
      </c>
      <c r="H13" s="16">
        <v>8.9120370370370362E-4</v>
      </c>
      <c r="I13" s="25">
        <v>3.8613773148148147</v>
      </c>
      <c r="J13" s="20">
        <v>0.91500000000000004</v>
      </c>
    </row>
    <row r="14" spans="1:10" ht="18.75" customHeight="1" x14ac:dyDescent="0.2">
      <c r="A14" s="27" t="s">
        <v>58</v>
      </c>
      <c r="B14" s="12">
        <v>3513</v>
      </c>
      <c r="C14" s="13">
        <v>3366</v>
      </c>
      <c r="D14" s="13">
        <v>35</v>
      </c>
      <c r="E14" s="14">
        <v>161</v>
      </c>
      <c r="F14" s="16">
        <v>1.3888888888888889E-4</v>
      </c>
      <c r="G14" s="18">
        <v>3.4722222222222224E-4</v>
      </c>
      <c r="H14" s="16">
        <v>8.9120370370370362E-4</v>
      </c>
      <c r="I14" s="25">
        <v>3.0155324074074077</v>
      </c>
      <c r="J14" s="20">
        <v>0.92800000000000005</v>
      </c>
    </row>
    <row r="15" spans="1:10" ht="18.75" customHeight="1" x14ac:dyDescent="0.2">
      <c r="A15" s="11" t="s">
        <v>9</v>
      </c>
      <c r="B15" s="28">
        <f t="shared" ref="B15:D15" si="0">AVERAGE(B3:B14)</f>
        <v>4760.833333333333</v>
      </c>
      <c r="C15" s="29">
        <f t="shared" si="0"/>
        <v>4552.5</v>
      </c>
      <c r="D15" s="29">
        <f t="shared" si="0"/>
        <v>61.416666666666664</v>
      </c>
      <c r="E15" s="29"/>
      <c r="F15" s="30">
        <f>AVERAGE(F3:F14)</f>
        <v>2.4787808641975312E-4</v>
      </c>
      <c r="G15" s="30">
        <f>AVERAGE(G3:G14)</f>
        <v>5.9799382716049386E-4</v>
      </c>
      <c r="H15" s="31">
        <f>AVERAGE(H3:H14)</f>
        <v>8.1500771604938252E-4</v>
      </c>
      <c r="I15" s="32">
        <f>AVERAGE(I3:I14)</f>
        <v>3.7335657793209882</v>
      </c>
      <c r="J15" s="33">
        <f t="shared" ref="J15" si="1">AVERAGE(J3:J14)</f>
        <v>0.88516666666666666</v>
      </c>
    </row>
    <row r="16" spans="1:10" ht="18.75" customHeight="1" x14ac:dyDescent="0.2">
      <c r="A16" s="22" t="s">
        <v>5</v>
      </c>
      <c r="B16" s="28">
        <f t="shared" ref="B16:E16" si="2">SUM(B3:B14)</f>
        <v>57130</v>
      </c>
      <c r="C16" s="29">
        <f t="shared" si="2"/>
        <v>54630</v>
      </c>
      <c r="D16" s="29">
        <f t="shared" si="2"/>
        <v>737</v>
      </c>
      <c r="E16" s="34">
        <f t="shared" si="2"/>
        <v>1115</v>
      </c>
      <c r="F16" s="35"/>
      <c r="G16" s="36"/>
      <c r="H16" s="35"/>
      <c r="I16" s="32">
        <f>SUM(I3:I14)</f>
        <v>44.802789351851857</v>
      </c>
      <c r="J16" s="24"/>
    </row>
    <row r="17" spans="1:10" ht="1.5" customHeight="1" x14ac:dyDescent="0.2">
      <c r="A17" s="37"/>
      <c r="B17" s="28"/>
      <c r="C17" s="29"/>
      <c r="D17" s="29"/>
      <c r="E17" s="34"/>
      <c r="F17" s="35"/>
      <c r="G17" s="36"/>
      <c r="H17" s="35"/>
      <c r="I17" s="38"/>
      <c r="J17" s="24"/>
    </row>
    <row r="18" spans="1:10" ht="18.75" customHeight="1" x14ac:dyDescent="0.2">
      <c r="A18" s="1" t="s">
        <v>72</v>
      </c>
      <c r="B18" s="78" t="s">
        <v>1</v>
      </c>
      <c r="C18" s="79"/>
      <c r="D18" s="79"/>
      <c r="E18" s="80"/>
      <c r="F18" s="81" t="s">
        <v>2</v>
      </c>
      <c r="G18" s="80"/>
      <c r="H18" s="81" t="s">
        <v>3</v>
      </c>
      <c r="I18" s="80"/>
      <c r="J18" s="4"/>
    </row>
    <row r="19" spans="1:10" ht="18.75" customHeight="1" x14ac:dyDescent="0.2">
      <c r="A19" s="5" t="s">
        <v>4</v>
      </c>
      <c r="B19" s="2" t="s">
        <v>5</v>
      </c>
      <c r="C19" s="6" t="s">
        <v>6</v>
      </c>
      <c r="D19" s="6" t="s">
        <v>7</v>
      </c>
      <c r="E19" s="7" t="s">
        <v>8</v>
      </c>
      <c r="F19" s="3" t="s">
        <v>6</v>
      </c>
      <c r="G19" s="8" t="s">
        <v>7</v>
      </c>
      <c r="H19" s="3" t="s">
        <v>9</v>
      </c>
      <c r="I19" s="9" t="s">
        <v>10</v>
      </c>
      <c r="J19" s="10" t="s">
        <v>11</v>
      </c>
    </row>
    <row r="20" spans="1:10" ht="18.75" customHeight="1" x14ac:dyDescent="0.2">
      <c r="A20" s="11" t="s">
        <v>12</v>
      </c>
      <c r="B20" s="12">
        <v>5370</v>
      </c>
      <c r="C20" s="13">
        <v>4407</v>
      </c>
      <c r="D20" s="13">
        <v>830</v>
      </c>
      <c r="E20" s="14">
        <v>0</v>
      </c>
      <c r="F20" s="16">
        <v>1.3888888888888889E-3</v>
      </c>
      <c r="G20" s="18">
        <v>2.1759259259259258E-3</v>
      </c>
      <c r="H20" s="16">
        <v>1.7013888888888892E-3</v>
      </c>
      <c r="I20" s="18">
        <v>7.512615740740741</v>
      </c>
      <c r="J20" s="20">
        <v>0.59799999999999998</v>
      </c>
    </row>
    <row r="21" spans="1:10" ht="18.75" customHeight="1" x14ac:dyDescent="0.2">
      <c r="A21" s="22" t="s">
        <v>18</v>
      </c>
      <c r="B21" s="12">
        <v>5471</v>
      </c>
      <c r="C21" s="13">
        <v>4364</v>
      </c>
      <c r="D21" s="13">
        <v>929</v>
      </c>
      <c r="E21" s="14">
        <v>0</v>
      </c>
      <c r="F21" s="16">
        <v>1.4814814814814814E-3</v>
      </c>
      <c r="G21" s="18">
        <v>2.4074074074074076E-3</v>
      </c>
      <c r="H21" s="16">
        <v>1.736111111111111E-3</v>
      </c>
      <c r="I21" s="18">
        <v>7.6223842592592597</v>
      </c>
      <c r="J21" s="20">
        <v>0.58499999999999996</v>
      </c>
    </row>
    <row r="22" spans="1:10" ht="18.75" customHeight="1" x14ac:dyDescent="0.2">
      <c r="A22" s="22" t="s">
        <v>22</v>
      </c>
      <c r="B22" s="12">
        <v>6263</v>
      </c>
      <c r="C22" s="13">
        <v>5339</v>
      </c>
      <c r="D22" s="13">
        <v>699</v>
      </c>
      <c r="E22" s="14">
        <v>0</v>
      </c>
      <c r="F22" s="16">
        <v>1.0648148148148147E-3</v>
      </c>
      <c r="G22" s="18">
        <v>2.1064814814814813E-3</v>
      </c>
      <c r="H22" s="16">
        <v>1.8518518518518517E-3</v>
      </c>
      <c r="I22" s="18">
        <v>9.9142245370370379</v>
      </c>
      <c r="J22" s="20">
        <v>0.69899999999999995</v>
      </c>
    </row>
    <row r="23" spans="1:10" ht="18.75" customHeight="1" x14ac:dyDescent="0.2">
      <c r="A23" s="22" t="s">
        <v>26</v>
      </c>
      <c r="B23" s="12">
        <v>4537</v>
      </c>
      <c r="C23" s="13">
        <v>3983</v>
      </c>
      <c r="D23" s="13">
        <v>486</v>
      </c>
      <c r="E23" s="14">
        <v>0</v>
      </c>
      <c r="F23" s="16">
        <v>9.2592592592592585E-4</v>
      </c>
      <c r="G23" s="18">
        <v>1.9097222222222222E-3</v>
      </c>
      <c r="H23" s="16">
        <v>1.7013888888888892E-3</v>
      </c>
      <c r="I23" s="18">
        <v>6.8059374999999998</v>
      </c>
      <c r="J23" s="20">
        <v>0.73</v>
      </c>
    </row>
    <row r="24" spans="1:10" ht="18.75" customHeight="1" x14ac:dyDescent="0.2">
      <c r="A24" s="22" t="s">
        <v>36</v>
      </c>
      <c r="B24" s="12">
        <v>5392</v>
      </c>
      <c r="C24" s="13">
        <v>4558</v>
      </c>
      <c r="D24" s="13">
        <v>736</v>
      </c>
      <c r="E24" s="14">
        <v>0</v>
      </c>
      <c r="F24" s="16">
        <v>1.1226851851851851E-3</v>
      </c>
      <c r="G24" s="18">
        <v>1.9097222222222222E-3</v>
      </c>
      <c r="H24" s="16">
        <v>1.7939814814814815E-3</v>
      </c>
      <c r="I24" s="18">
        <v>8.1863657407407402</v>
      </c>
      <c r="J24" s="20">
        <v>0.66400000000000003</v>
      </c>
    </row>
    <row r="25" spans="1:10" ht="18.75" customHeight="1" x14ac:dyDescent="0.2">
      <c r="A25" s="22" t="s">
        <v>44</v>
      </c>
      <c r="B25" s="12">
        <v>5011</v>
      </c>
      <c r="C25" s="13">
        <v>4349</v>
      </c>
      <c r="D25" s="13">
        <v>595</v>
      </c>
      <c r="E25" s="14">
        <v>0</v>
      </c>
      <c r="F25" s="16">
        <v>1.0532407407407407E-3</v>
      </c>
      <c r="G25" s="18">
        <v>2.0023148148148148E-3</v>
      </c>
      <c r="H25" s="16">
        <v>1.712962962962963E-3</v>
      </c>
      <c r="I25" s="18">
        <v>7.4769444444444444</v>
      </c>
      <c r="J25" s="20">
        <v>0.70499999999999996</v>
      </c>
    </row>
    <row r="26" spans="1:10" ht="18.75" customHeight="1" x14ac:dyDescent="0.2">
      <c r="A26" s="22" t="s">
        <v>51</v>
      </c>
      <c r="B26" s="12">
        <v>4362</v>
      </c>
      <c r="C26" s="13">
        <v>3988</v>
      </c>
      <c r="D26" s="13">
        <v>320</v>
      </c>
      <c r="E26" s="14">
        <v>0</v>
      </c>
      <c r="F26" s="16">
        <v>7.7546296296296304E-4</v>
      </c>
      <c r="G26" s="18">
        <v>1.6782407407407406E-3</v>
      </c>
      <c r="H26" s="16">
        <v>1.7476851851851852E-3</v>
      </c>
      <c r="I26" s="18">
        <v>6.9741550925925928</v>
      </c>
      <c r="J26" s="20">
        <v>0.79600000000000004</v>
      </c>
    </row>
    <row r="27" spans="1:10" ht="18.75" customHeight="1" x14ac:dyDescent="0.2">
      <c r="A27" s="22" t="s">
        <v>52</v>
      </c>
      <c r="B27" s="12">
        <v>5809</v>
      </c>
      <c r="C27" s="13">
        <v>4844</v>
      </c>
      <c r="D27" s="13">
        <v>831</v>
      </c>
      <c r="E27" s="14">
        <v>0</v>
      </c>
      <c r="F27" s="16">
        <v>1.25E-3</v>
      </c>
      <c r="G27" s="18">
        <v>2.1874999999999998E-3</v>
      </c>
      <c r="H27" s="16">
        <v>1.7013888888888892E-3</v>
      </c>
      <c r="I27" s="18">
        <v>8.2762962962962963</v>
      </c>
      <c r="J27" s="20">
        <v>0.66200000000000003</v>
      </c>
    </row>
    <row r="28" spans="1:10" ht="18.75" customHeight="1" x14ac:dyDescent="0.2">
      <c r="A28" s="22" t="s">
        <v>53</v>
      </c>
      <c r="B28" s="12">
        <v>5478</v>
      </c>
      <c r="C28" s="13">
        <v>4592</v>
      </c>
      <c r="D28" s="13">
        <v>713</v>
      </c>
      <c r="E28" s="14">
        <v>0</v>
      </c>
      <c r="F28" s="16">
        <v>1.2731481481481483E-3</v>
      </c>
      <c r="G28" s="18">
        <v>2.1064814814814813E-3</v>
      </c>
      <c r="H28" s="16">
        <v>1.7245370370370372E-3</v>
      </c>
      <c r="I28" s="18">
        <v>8.0871875000000006</v>
      </c>
      <c r="J28" s="20">
        <v>0.66700000000000004</v>
      </c>
    </row>
    <row r="29" spans="1:10" ht="18.75" customHeight="1" x14ac:dyDescent="0.2">
      <c r="A29" s="22" t="s">
        <v>55</v>
      </c>
      <c r="B29" s="12">
        <v>5047</v>
      </c>
      <c r="C29" s="13">
        <v>4560</v>
      </c>
      <c r="D29" s="39">
        <v>381</v>
      </c>
      <c r="E29" s="14">
        <v>0</v>
      </c>
      <c r="F29" s="16">
        <v>1.0532407407407407E-3</v>
      </c>
      <c r="G29" s="18">
        <v>1.423611111111111E-3</v>
      </c>
      <c r="H29" s="16">
        <v>1.8055555555555557E-3</v>
      </c>
      <c r="I29" s="18">
        <v>8.2480092592592591</v>
      </c>
      <c r="J29" s="20">
        <v>0.754</v>
      </c>
    </row>
    <row r="30" spans="1:10" ht="18.75" customHeight="1" x14ac:dyDescent="0.2">
      <c r="A30" s="22" t="s">
        <v>56</v>
      </c>
      <c r="B30" s="12">
        <v>4792</v>
      </c>
      <c r="C30" s="13">
        <v>4505</v>
      </c>
      <c r="D30" s="13">
        <v>215</v>
      </c>
      <c r="E30" s="14">
        <v>0</v>
      </c>
      <c r="F30" s="16">
        <v>6.4814814814814813E-4</v>
      </c>
      <c r="G30" s="18">
        <v>1.1805555555555556E-3</v>
      </c>
      <c r="H30" s="16">
        <v>1.712962962962963E-3</v>
      </c>
      <c r="I30" s="18">
        <v>7.767291666666666</v>
      </c>
      <c r="J30" s="20">
        <v>0.85199999999999998</v>
      </c>
    </row>
    <row r="31" spans="1:10" ht="18.75" customHeight="1" x14ac:dyDescent="0.2">
      <c r="A31" s="27" t="s">
        <v>58</v>
      </c>
      <c r="B31" s="12">
        <v>3697</v>
      </c>
      <c r="C31" s="13">
        <v>3494</v>
      </c>
      <c r="D31" s="13">
        <v>157</v>
      </c>
      <c r="E31" s="14">
        <v>0</v>
      </c>
      <c r="F31" s="16">
        <v>6.7129629629629625E-4</v>
      </c>
      <c r="G31" s="18">
        <v>1.3078703703703705E-3</v>
      </c>
      <c r="H31" s="16">
        <v>1.6550925925925926E-3</v>
      </c>
      <c r="I31" s="18">
        <v>5.790486111111111</v>
      </c>
      <c r="J31" s="20">
        <v>0.85899999999999999</v>
      </c>
    </row>
    <row r="32" spans="1:10" ht="18.75" customHeight="1" x14ac:dyDescent="0.2">
      <c r="A32" s="11" t="s">
        <v>9</v>
      </c>
      <c r="B32" s="28">
        <f t="shared" ref="B32:D32" si="3">AVERAGE(B20:B31)</f>
        <v>5102.416666666667</v>
      </c>
      <c r="C32" s="29">
        <f t="shared" si="3"/>
        <v>4415.25</v>
      </c>
      <c r="D32" s="29">
        <f t="shared" si="3"/>
        <v>574.33333333333337</v>
      </c>
      <c r="E32" s="29"/>
      <c r="F32" s="30">
        <f>AVERAGE(F20:F31)</f>
        <v>1.0590277777777777E-3</v>
      </c>
      <c r="G32" s="30">
        <f>AVERAGE(G20:G31)</f>
        <v>1.8663194444444441E-3</v>
      </c>
      <c r="H32" s="31">
        <f>AVERAGE(H20:H31)</f>
        <v>1.737075617283951E-3</v>
      </c>
      <c r="I32" s="32">
        <f>AVERAGE(I20:I31)</f>
        <v>7.721824845679012</v>
      </c>
      <c r="J32" s="33">
        <f t="shared" ref="J32" si="4">AVERAGE(J20:J31)</f>
        <v>0.71424999999999994</v>
      </c>
    </row>
    <row r="33" spans="1:10" ht="18.75" customHeight="1" x14ac:dyDescent="0.2">
      <c r="A33" s="22" t="s">
        <v>5</v>
      </c>
      <c r="B33" s="28">
        <f t="shared" ref="B33:E33" si="5">SUM(B20:B31)</f>
        <v>61229</v>
      </c>
      <c r="C33" s="29">
        <f t="shared" si="5"/>
        <v>52983</v>
      </c>
      <c r="D33" s="29">
        <f t="shared" si="5"/>
        <v>6892</v>
      </c>
      <c r="E33" s="34">
        <f t="shared" si="5"/>
        <v>0</v>
      </c>
      <c r="F33" s="35"/>
      <c r="G33" s="36"/>
      <c r="H33" s="35"/>
      <c r="I33" s="32">
        <f>SUM(I20:I31)</f>
        <v>92.66189814814814</v>
      </c>
      <c r="J33" s="24"/>
    </row>
    <row r="34" spans="1:10" ht="1.5" customHeight="1" x14ac:dyDescent="0.2">
      <c r="A34" s="37"/>
      <c r="B34" s="28"/>
      <c r="C34" s="29"/>
      <c r="D34" s="29"/>
      <c r="E34" s="34"/>
      <c r="F34" s="35"/>
      <c r="G34" s="36"/>
      <c r="H34" s="35"/>
      <c r="I34" s="38"/>
      <c r="J34" s="24"/>
    </row>
    <row r="35" spans="1:10" ht="18.75" customHeight="1" x14ac:dyDescent="0.2">
      <c r="A35" s="1" t="s">
        <v>130</v>
      </c>
      <c r="B35" s="78" t="s">
        <v>1</v>
      </c>
      <c r="C35" s="79"/>
      <c r="D35" s="79"/>
      <c r="E35" s="80"/>
      <c r="F35" s="81" t="s">
        <v>2</v>
      </c>
      <c r="G35" s="80"/>
      <c r="H35" s="81" t="s">
        <v>3</v>
      </c>
      <c r="I35" s="80"/>
      <c r="J35" s="4"/>
    </row>
    <row r="36" spans="1:10" ht="18.75" customHeight="1" x14ac:dyDescent="0.2">
      <c r="A36" s="5" t="s">
        <v>4</v>
      </c>
      <c r="B36" s="2" t="s">
        <v>5</v>
      </c>
      <c r="C36" s="6" t="s">
        <v>6</v>
      </c>
      <c r="D36" s="6" t="s">
        <v>7</v>
      </c>
      <c r="E36" s="7" t="s">
        <v>8</v>
      </c>
      <c r="F36" s="3" t="s">
        <v>6</v>
      </c>
      <c r="G36" s="8" t="s">
        <v>7</v>
      </c>
      <c r="H36" s="3" t="s">
        <v>9</v>
      </c>
      <c r="I36" s="9" t="s">
        <v>10</v>
      </c>
      <c r="J36" s="10" t="s">
        <v>11</v>
      </c>
    </row>
    <row r="37" spans="1:10" ht="18.75" customHeight="1" x14ac:dyDescent="0.2">
      <c r="A37" s="11" t="s">
        <v>12</v>
      </c>
      <c r="B37" s="12">
        <v>6777</v>
      </c>
      <c r="C37" s="13">
        <v>6184</v>
      </c>
      <c r="D37" s="13">
        <v>491</v>
      </c>
      <c r="E37" s="14">
        <v>11</v>
      </c>
      <c r="F37" s="16">
        <v>7.9861111111111105E-4</v>
      </c>
      <c r="G37" s="18">
        <v>1.5393518518518519E-3</v>
      </c>
      <c r="H37" s="16">
        <v>1.6782407407407406E-3</v>
      </c>
      <c r="I37" s="18">
        <v>10.411435185185185</v>
      </c>
      <c r="J37" s="20">
        <v>0.78700000000000003</v>
      </c>
    </row>
    <row r="38" spans="1:10" ht="18.75" customHeight="1" x14ac:dyDescent="0.2">
      <c r="A38" s="22" t="s">
        <v>18</v>
      </c>
      <c r="B38" s="12">
        <v>6332</v>
      </c>
      <c r="C38" s="13">
        <v>5869</v>
      </c>
      <c r="D38" s="13">
        <v>371</v>
      </c>
      <c r="E38" s="14">
        <v>8</v>
      </c>
      <c r="F38" s="16">
        <v>6.7129629629629625E-4</v>
      </c>
      <c r="G38" s="18">
        <v>1.5509259259259261E-3</v>
      </c>
      <c r="H38" s="16">
        <v>1.7245370370370372E-3</v>
      </c>
      <c r="I38" s="18">
        <v>10.18806712962963</v>
      </c>
      <c r="J38" s="20">
        <v>0.82699999999999996</v>
      </c>
    </row>
    <row r="39" spans="1:10" ht="18.75" customHeight="1" x14ac:dyDescent="0.2">
      <c r="A39" s="22" t="s">
        <v>22</v>
      </c>
      <c r="B39" s="12">
        <v>7715</v>
      </c>
      <c r="C39" s="13">
        <v>7111</v>
      </c>
      <c r="D39" s="13">
        <v>501</v>
      </c>
      <c r="E39" s="14">
        <v>10</v>
      </c>
      <c r="F39" s="16">
        <v>7.6388888888888893E-4</v>
      </c>
      <c r="G39" s="18">
        <v>1.5972222222222221E-3</v>
      </c>
      <c r="H39" s="16">
        <v>1.5046296296296294E-3</v>
      </c>
      <c r="I39" s="18">
        <v>10.745474537037039</v>
      </c>
      <c r="J39" s="20">
        <v>0.81399999999999995</v>
      </c>
    </row>
    <row r="40" spans="1:10" ht="18.75" customHeight="1" x14ac:dyDescent="0.2">
      <c r="A40" s="22" t="s">
        <v>26</v>
      </c>
      <c r="B40" s="12">
        <v>6132</v>
      </c>
      <c r="C40" s="13">
        <v>5593</v>
      </c>
      <c r="D40" s="13">
        <v>418</v>
      </c>
      <c r="E40" s="14">
        <v>12</v>
      </c>
      <c r="F40" s="16">
        <v>7.5231481481481471E-4</v>
      </c>
      <c r="G40" s="18">
        <v>1.4930555555555556E-3</v>
      </c>
      <c r="H40" s="16">
        <v>1.4814814814814814E-3</v>
      </c>
      <c r="I40" s="18">
        <v>8.3368981481481477</v>
      </c>
      <c r="J40" s="20">
        <v>0.82499999999999996</v>
      </c>
    </row>
    <row r="41" spans="1:10" ht="18.75" customHeight="1" x14ac:dyDescent="0.2">
      <c r="A41" s="22" t="s">
        <v>36</v>
      </c>
      <c r="B41" s="12">
        <v>7413</v>
      </c>
      <c r="C41" s="13">
        <v>6692</v>
      </c>
      <c r="D41" s="13">
        <v>595</v>
      </c>
      <c r="E41" s="14">
        <v>14</v>
      </c>
      <c r="F41" s="16">
        <v>9.1435185185185185E-4</v>
      </c>
      <c r="G41" s="18">
        <v>1.5162037037037036E-3</v>
      </c>
      <c r="H41" s="16">
        <v>1.5046296296296294E-3</v>
      </c>
      <c r="I41" s="18">
        <v>10.143553240740742</v>
      </c>
      <c r="J41" s="20">
        <v>0.77</v>
      </c>
    </row>
    <row r="42" spans="1:10" ht="18.75" customHeight="1" x14ac:dyDescent="0.2">
      <c r="A42" s="22" t="s">
        <v>44</v>
      </c>
      <c r="B42" s="12">
        <v>7269</v>
      </c>
      <c r="C42" s="13">
        <v>5955</v>
      </c>
      <c r="D42" s="13">
        <v>1156</v>
      </c>
      <c r="E42" s="14">
        <v>10</v>
      </c>
      <c r="F42" s="16">
        <v>1.6435185185185183E-3</v>
      </c>
      <c r="G42" s="18">
        <v>2.1064814814814813E-3</v>
      </c>
      <c r="H42" s="16">
        <v>1.6203703703703703E-3</v>
      </c>
      <c r="I42" s="18">
        <v>9.7092824074074073</v>
      </c>
      <c r="J42" s="20">
        <v>0.55400000000000005</v>
      </c>
    </row>
    <row r="43" spans="1:10" ht="18.75" customHeight="1" x14ac:dyDescent="0.2">
      <c r="A43" s="22" t="s">
        <v>51</v>
      </c>
      <c r="B43" s="12">
        <v>6618</v>
      </c>
      <c r="C43" s="13">
        <v>5754</v>
      </c>
      <c r="D43" s="13">
        <v>636</v>
      </c>
      <c r="E43" s="14">
        <v>4</v>
      </c>
      <c r="F43" s="16">
        <v>1.1342592592592591E-3</v>
      </c>
      <c r="G43" s="18">
        <v>1.8402777777777777E-3</v>
      </c>
      <c r="H43" s="16">
        <v>1.5740740740740741E-3</v>
      </c>
      <c r="I43" s="18">
        <v>9.1062847222222221</v>
      </c>
      <c r="J43" s="20">
        <v>0.69199999999999995</v>
      </c>
    </row>
    <row r="44" spans="1:10" ht="18.75" customHeight="1" x14ac:dyDescent="0.2">
      <c r="A44" s="22" t="s">
        <v>52</v>
      </c>
      <c r="B44" s="12">
        <v>7596</v>
      </c>
      <c r="C44" s="13">
        <v>6905</v>
      </c>
      <c r="D44" s="13">
        <v>576</v>
      </c>
      <c r="E44" s="14">
        <v>2</v>
      </c>
      <c r="F44" s="16">
        <v>8.564814814814815E-4</v>
      </c>
      <c r="G44" s="18">
        <v>1.423611111111111E-3</v>
      </c>
      <c r="H44" s="16">
        <v>1.4120370370370369E-3</v>
      </c>
      <c r="I44" s="18">
        <v>9.8289930555555554</v>
      </c>
      <c r="J44" s="20">
        <v>0.77300000000000002</v>
      </c>
    </row>
    <row r="45" spans="1:10" ht="18.75" customHeight="1" x14ac:dyDescent="0.2">
      <c r="A45" s="22" t="s">
        <v>53</v>
      </c>
      <c r="B45" s="12">
        <v>6952</v>
      </c>
      <c r="C45" s="13">
        <v>6279</v>
      </c>
      <c r="D45" s="13">
        <v>552</v>
      </c>
      <c r="E45" s="14">
        <v>23</v>
      </c>
      <c r="F45" s="16">
        <v>8.9120370370370362E-4</v>
      </c>
      <c r="G45" s="18">
        <v>1.5624999999999999E-3</v>
      </c>
      <c r="H45" s="16">
        <v>1.4583333333333334E-3</v>
      </c>
      <c r="I45" s="18">
        <v>9.184733796296296</v>
      </c>
      <c r="J45" s="20">
        <v>0.77300000000000002</v>
      </c>
    </row>
    <row r="46" spans="1:10" ht="18.75" customHeight="1" x14ac:dyDescent="0.2">
      <c r="A46" s="22" t="s">
        <v>55</v>
      </c>
      <c r="B46" s="12">
        <v>7100</v>
      </c>
      <c r="C46" s="13">
        <v>6224</v>
      </c>
      <c r="D46" s="13">
        <v>707</v>
      </c>
      <c r="E46" s="14">
        <v>11</v>
      </c>
      <c r="F46" s="16">
        <v>1.5509259259259261E-3</v>
      </c>
      <c r="G46" s="18">
        <v>1.2731481481481483E-3</v>
      </c>
      <c r="H46" s="16">
        <v>1.5624999999999999E-3</v>
      </c>
      <c r="I46" s="18">
        <v>9.7319560185185185</v>
      </c>
      <c r="J46" s="20">
        <v>0.629</v>
      </c>
    </row>
    <row r="47" spans="1:10" ht="18.75" customHeight="1" x14ac:dyDescent="0.2">
      <c r="A47" s="22" t="s">
        <v>56</v>
      </c>
      <c r="B47" s="12">
        <v>6915</v>
      </c>
      <c r="C47" s="13">
        <v>6292</v>
      </c>
      <c r="D47" s="13">
        <v>504</v>
      </c>
      <c r="E47" s="14">
        <v>11</v>
      </c>
      <c r="F47" s="16">
        <v>1.1574074074074073E-3</v>
      </c>
      <c r="G47" s="18">
        <v>9.9537037037037042E-4</v>
      </c>
      <c r="H47" s="16">
        <v>1.5509259259259261E-3</v>
      </c>
      <c r="I47" s="18">
        <v>9.8105902777777789</v>
      </c>
      <c r="J47" s="20">
        <v>0.72099999999999997</v>
      </c>
    </row>
    <row r="48" spans="1:10" ht="18.75" customHeight="1" x14ac:dyDescent="0.2">
      <c r="A48" s="27" t="s">
        <v>58</v>
      </c>
      <c r="B48" s="12">
        <v>5489</v>
      </c>
      <c r="C48" s="13">
        <v>5075</v>
      </c>
      <c r="D48" s="13">
        <v>344</v>
      </c>
      <c r="E48" s="14">
        <v>0</v>
      </c>
      <c r="F48" s="16">
        <v>9.4907407407407408E-4</v>
      </c>
      <c r="G48" s="18">
        <v>1.1111111111111111E-3</v>
      </c>
      <c r="H48" s="16">
        <v>1.4814814814814814E-3</v>
      </c>
      <c r="I48" s="18">
        <v>7.5545833333333334</v>
      </c>
      <c r="J48" s="20">
        <v>0.77200000000000002</v>
      </c>
    </row>
    <row r="49" spans="1:10" ht="18.75" customHeight="1" x14ac:dyDescent="0.2">
      <c r="A49" s="11" t="s">
        <v>9</v>
      </c>
      <c r="B49" s="28">
        <f t="shared" ref="B49:D49" si="6">AVERAGE(B37:B48)</f>
        <v>6859</v>
      </c>
      <c r="C49" s="29">
        <f t="shared" si="6"/>
        <v>6161.083333333333</v>
      </c>
      <c r="D49" s="29">
        <f t="shared" si="6"/>
        <v>570.91666666666663</v>
      </c>
      <c r="E49" s="29"/>
      <c r="F49" s="30">
        <f>AVERAGE(F37:F48)</f>
        <v>1.0069444444444444E-3</v>
      </c>
      <c r="G49" s="30">
        <f>AVERAGE(G37:G48)</f>
        <v>1.5007716049382717E-3</v>
      </c>
      <c r="H49" s="31">
        <f>AVERAGE(H37:H48)</f>
        <v>1.5461033950617284E-3</v>
      </c>
      <c r="I49" s="32">
        <f>AVERAGE(I37:I48)</f>
        <v>9.5626543209876544</v>
      </c>
      <c r="J49" s="33">
        <f t="shared" ref="J49" si="7">AVERAGE(J37:J48)</f>
        <v>0.74474999999999991</v>
      </c>
    </row>
    <row r="50" spans="1:10" ht="18.75" customHeight="1" x14ac:dyDescent="0.2">
      <c r="A50" s="22" t="s">
        <v>5</v>
      </c>
      <c r="B50" s="28">
        <f t="shared" ref="B50:E50" si="8">SUM(B37:B48)</f>
        <v>82308</v>
      </c>
      <c r="C50" s="29">
        <f t="shared" si="8"/>
        <v>73933</v>
      </c>
      <c r="D50" s="29">
        <f t="shared" si="8"/>
        <v>6851</v>
      </c>
      <c r="E50" s="34">
        <f t="shared" si="8"/>
        <v>116</v>
      </c>
      <c r="F50" s="35"/>
      <c r="G50" s="36"/>
      <c r="H50" s="35"/>
      <c r="I50" s="32">
        <f>SUM(I37:I48)</f>
        <v>114.75185185185185</v>
      </c>
      <c r="J50" s="24"/>
    </row>
    <row r="51" spans="1:10" ht="1.5" customHeight="1" x14ac:dyDescent="0.2">
      <c r="A51" s="37"/>
      <c r="B51" s="28"/>
      <c r="C51" s="29"/>
      <c r="D51" s="29"/>
      <c r="E51" s="34"/>
      <c r="F51" s="35"/>
      <c r="G51" s="36"/>
      <c r="H51" s="35"/>
      <c r="I51" s="38"/>
      <c r="J51" s="24"/>
    </row>
    <row r="52" spans="1:10" ht="18.75" customHeight="1" x14ac:dyDescent="0.2">
      <c r="A52" s="1" t="s">
        <v>153</v>
      </c>
      <c r="B52" s="78" t="s">
        <v>1</v>
      </c>
      <c r="C52" s="79"/>
      <c r="D52" s="79"/>
      <c r="E52" s="80"/>
      <c r="F52" s="81" t="s">
        <v>2</v>
      </c>
      <c r="G52" s="80"/>
      <c r="H52" s="81" t="s">
        <v>3</v>
      </c>
      <c r="I52" s="80"/>
      <c r="J52" s="4"/>
    </row>
    <row r="53" spans="1:10" ht="18.75" customHeight="1" x14ac:dyDescent="0.2">
      <c r="A53" s="5" t="s">
        <v>4</v>
      </c>
      <c r="B53" s="2" t="s">
        <v>5</v>
      </c>
      <c r="C53" s="6" t="s">
        <v>6</v>
      </c>
      <c r="D53" s="6" t="s">
        <v>7</v>
      </c>
      <c r="E53" s="7" t="s">
        <v>8</v>
      </c>
      <c r="F53" s="3" t="s">
        <v>6</v>
      </c>
      <c r="G53" s="8" t="s">
        <v>7</v>
      </c>
      <c r="H53" s="3" t="s">
        <v>9</v>
      </c>
      <c r="I53" s="9" t="s">
        <v>10</v>
      </c>
      <c r="J53" s="10" t="s">
        <v>11</v>
      </c>
    </row>
    <row r="54" spans="1:10" ht="18.75" customHeight="1" x14ac:dyDescent="0.2">
      <c r="A54" s="11" t="s">
        <v>12</v>
      </c>
      <c r="B54" s="12">
        <v>5235</v>
      </c>
      <c r="C54" s="13">
        <v>4974</v>
      </c>
      <c r="D54" s="13">
        <v>216</v>
      </c>
      <c r="E54" s="14">
        <v>0</v>
      </c>
      <c r="F54" s="16">
        <v>5.3240740740740744E-4</v>
      </c>
      <c r="G54" s="18">
        <v>1.0300925925925926E-3</v>
      </c>
      <c r="H54" s="16">
        <v>1.7592592592592592E-3</v>
      </c>
      <c r="I54" s="18">
        <v>8.7616550925925925</v>
      </c>
      <c r="J54" s="20">
        <v>0.88100000000000001</v>
      </c>
    </row>
    <row r="55" spans="1:10" ht="18.75" customHeight="1" x14ac:dyDescent="0.2">
      <c r="A55" s="22" t="s">
        <v>18</v>
      </c>
      <c r="B55" s="12">
        <v>4736</v>
      </c>
      <c r="C55" s="13">
        <v>4524</v>
      </c>
      <c r="D55" s="13">
        <v>154</v>
      </c>
      <c r="E55" s="14">
        <v>0</v>
      </c>
      <c r="F55" s="16">
        <v>4.6296296296296293E-4</v>
      </c>
      <c r="G55" s="18">
        <v>1.2962962962962963E-3</v>
      </c>
      <c r="H55" s="16">
        <v>1.6319444444444445E-3</v>
      </c>
      <c r="I55" s="18">
        <v>7.4329513888888892</v>
      </c>
      <c r="J55" s="20">
        <v>0.90200000000000002</v>
      </c>
    </row>
    <row r="56" spans="1:10" ht="18.75" customHeight="1" x14ac:dyDescent="0.2">
      <c r="A56" s="22" t="s">
        <v>22</v>
      </c>
      <c r="B56" s="12">
        <v>6219</v>
      </c>
      <c r="C56" s="13">
        <v>5931</v>
      </c>
      <c r="D56" s="13">
        <v>220</v>
      </c>
      <c r="E56" s="14">
        <v>0</v>
      </c>
      <c r="F56" s="16">
        <v>5.0925925925925921E-4</v>
      </c>
      <c r="G56" s="18">
        <v>1.25E-3</v>
      </c>
      <c r="H56" s="16">
        <v>1.6550925925925926E-3</v>
      </c>
      <c r="I56" s="26">
        <v>9.8225810185185178</v>
      </c>
      <c r="J56" s="20">
        <v>0.88400000000000001</v>
      </c>
    </row>
    <row r="57" spans="1:10" ht="18.75" customHeight="1" x14ac:dyDescent="0.2">
      <c r="A57" s="22" t="s">
        <v>26</v>
      </c>
      <c r="B57" s="12">
        <v>4938</v>
      </c>
      <c r="C57" s="13">
        <v>4520</v>
      </c>
      <c r="D57" s="13">
        <v>361</v>
      </c>
      <c r="E57" s="14">
        <v>0</v>
      </c>
      <c r="F57" s="16">
        <v>7.7546296296296304E-4</v>
      </c>
      <c r="G57" s="18">
        <v>1.6203703703703703E-3</v>
      </c>
      <c r="H57" s="16">
        <v>1.6550925925925926E-3</v>
      </c>
      <c r="I57" s="26">
        <v>7.491493055555555</v>
      </c>
      <c r="J57" s="20">
        <v>0.79800000000000004</v>
      </c>
    </row>
    <row r="58" spans="1:10" ht="18.75" customHeight="1" x14ac:dyDescent="0.2">
      <c r="A58" s="22" t="s">
        <v>36</v>
      </c>
      <c r="B58" s="12">
        <v>6755</v>
      </c>
      <c r="C58" s="13">
        <v>5876</v>
      </c>
      <c r="D58" s="13">
        <v>776</v>
      </c>
      <c r="E58" s="14">
        <v>0</v>
      </c>
      <c r="F58" s="16">
        <v>1.1111111111111111E-3</v>
      </c>
      <c r="G58" s="18">
        <v>1.8865740740740742E-3</v>
      </c>
      <c r="H58" s="16">
        <v>1.6319444444444445E-3</v>
      </c>
      <c r="I58" s="26">
        <v>9.6393287037037041</v>
      </c>
      <c r="J58" s="20">
        <v>0.69299999999999995</v>
      </c>
    </row>
    <row r="59" spans="1:10" ht="18.75" customHeight="1" x14ac:dyDescent="0.2">
      <c r="A59" s="22" t="s">
        <v>44</v>
      </c>
      <c r="B59" s="12">
        <v>5252</v>
      </c>
      <c r="C59" s="13">
        <v>4730</v>
      </c>
      <c r="D59" s="13">
        <v>475</v>
      </c>
      <c r="E59" s="14">
        <v>0</v>
      </c>
      <c r="F59" s="16">
        <v>1.0069444444444444E-3</v>
      </c>
      <c r="G59" s="18">
        <v>1.9097222222222222E-3</v>
      </c>
      <c r="H59" s="16">
        <v>1.7476851851851852E-3</v>
      </c>
      <c r="I59" s="26">
        <v>8.280150462962963</v>
      </c>
      <c r="J59" s="20">
        <v>0.72899999999999998</v>
      </c>
    </row>
    <row r="60" spans="1:10" ht="18.75" customHeight="1" x14ac:dyDescent="0.2">
      <c r="A60" s="22" t="s">
        <v>51</v>
      </c>
      <c r="B60" s="12">
        <v>4217</v>
      </c>
      <c r="C60" s="13">
        <v>3897</v>
      </c>
      <c r="D60" s="13">
        <v>262</v>
      </c>
      <c r="E60" s="14">
        <v>0</v>
      </c>
      <c r="F60" s="16">
        <v>8.564814814814815E-4</v>
      </c>
      <c r="G60" s="18">
        <v>1.8402777777777777E-3</v>
      </c>
      <c r="H60" s="16">
        <v>1.6319444444444445E-3</v>
      </c>
      <c r="I60" s="26">
        <v>6.3981828703703698</v>
      </c>
      <c r="J60" s="20">
        <v>0.79100000000000004</v>
      </c>
    </row>
    <row r="61" spans="1:10" ht="18.75" customHeight="1" x14ac:dyDescent="0.2">
      <c r="A61" s="22" t="s">
        <v>52</v>
      </c>
      <c r="B61" s="12">
        <v>8295</v>
      </c>
      <c r="C61" s="13">
        <v>6927</v>
      </c>
      <c r="D61" s="13">
        <v>1237</v>
      </c>
      <c r="E61" s="14">
        <v>0</v>
      </c>
      <c r="F61" s="16">
        <v>1.5277777777777779E-3</v>
      </c>
      <c r="G61" s="18">
        <v>1.8518518518518517E-3</v>
      </c>
      <c r="H61" s="16">
        <v>1.4814814814814814E-3</v>
      </c>
      <c r="I61" s="26">
        <v>10.33244212962963</v>
      </c>
      <c r="J61" s="20">
        <v>0.58299999999999996</v>
      </c>
    </row>
    <row r="62" spans="1:10" ht="18.75" customHeight="1" x14ac:dyDescent="0.2">
      <c r="A62" s="22" t="s">
        <v>53</v>
      </c>
      <c r="B62" s="12">
        <v>6313</v>
      </c>
      <c r="C62" s="13">
        <v>5623</v>
      </c>
      <c r="D62" s="13">
        <v>573</v>
      </c>
      <c r="E62" s="14">
        <v>0</v>
      </c>
      <c r="F62" s="16">
        <v>1.0532407407407407E-3</v>
      </c>
      <c r="G62" s="18">
        <v>1.5393518518518519E-3</v>
      </c>
      <c r="H62" s="16">
        <v>1.6087962962962963E-3</v>
      </c>
      <c r="I62" s="26">
        <v>9.0478125000000009</v>
      </c>
      <c r="J62" s="20">
        <v>0.71599999999999997</v>
      </c>
    </row>
    <row r="63" spans="1:10" ht="18.75" customHeight="1" x14ac:dyDescent="0.2">
      <c r="A63" s="22" t="s">
        <v>55</v>
      </c>
      <c r="B63" s="12">
        <v>5408</v>
      </c>
      <c r="C63" s="13">
        <v>4935</v>
      </c>
      <c r="D63" s="13">
        <v>383</v>
      </c>
      <c r="E63" s="14">
        <v>0</v>
      </c>
      <c r="F63" s="16">
        <v>1.0763888888888889E-3</v>
      </c>
      <c r="G63" s="18">
        <v>1.3078703703703705E-3</v>
      </c>
      <c r="H63" s="16">
        <v>1.5972222222222221E-3</v>
      </c>
      <c r="I63" s="26">
        <v>7.886435185185185</v>
      </c>
      <c r="J63" s="20">
        <v>0.74199999999999999</v>
      </c>
    </row>
    <row r="64" spans="1:10" ht="18.75" customHeight="1" x14ac:dyDescent="0.2">
      <c r="A64" s="22" t="s">
        <v>56</v>
      </c>
      <c r="B64" s="12">
        <v>5068</v>
      </c>
      <c r="C64" s="13">
        <v>4745</v>
      </c>
      <c r="D64" s="13">
        <v>267</v>
      </c>
      <c r="E64" s="14">
        <v>0</v>
      </c>
      <c r="F64" s="16">
        <v>7.7546296296296304E-4</v>
      </c>
      <c r="G64" s="18">
        <v>1.1458333333333333E-3</v>
      </c>
      <c r="H64" s="16">
        <v>1.8402777777777777E-3</v>
      </c>
      <c r="I64" s="26">
        <v>8.7844907407407415</v>
      </c>
      <c r="J64" s="20">
        <v>0.82</v>
      </c>
    </row>
    <row r="65" spans="1:10" ht="18.75" customHeight="1" x14ac:dyDescent="0.2">
      <c r="A65" s="27" t="s">
        <v>58</v>
      </c>
      <c r="B65" s="12">
        <v>3639</v>
      </c>
      <c r="C65" s="13">
        <v>3466</v>
      </c>
      <c r="D65" s="13">
        <v>148</v>
      </c>
      <c r="E65" s="14">
        <v>0</v>
      </c>
      <c r="F65" s="16">
        <v>6.018518518518519E-4</v>
      </c>
      <c r="G65" s="18">
        <v>1.0532407407407407E-3</v>
      </c>
      <c r="H65" s="16">
        <v>1.8171296296296297E-3</v>
      </c>
      <c r="I65" s="26">
        <v>6.3355324074074071</v>
      </c>
      <c r="J65" s="20">
        <v>0.871</v>
      </c>
    </row>
    <row r="66" spans="1:10" ht="18.75" customHeight="1" x14ac:dyDescent="0.2">
      <c r="A66" s="11" t="s">
        <v>9</v>
      </c>
      <c r="B66" s="28">
        <f t="shared" ref="B66:D66" si="9">AVERAGE(B54:B65)</f>
        <v>5506.25</v>
      </c>
      <c r="C66" s="29">
        <f t="shared" si="9"/>
        <v>5012.333333333333</v>
      </c>
      <c r="D66" s="29">
        <f t="shared" si="9"/>
        <v>422.66666666666669</v>
      </c>
      <c r="E66" s="29"/>
      <c r="F66" s="30">
        <f>AVERAGE(F54:F65)</f>
        <v>8.5744598765432082E-4</v>
      </c>
      <c r="G66" s="30">
        <f>AVERAGE(G54:G65)</f>
        <v>1.4776234567901233E-3</v>
      </c>
      <c r="H66" s="31">
        <f>AVERAGE(H54:H65)</f>
        <v>1.6714891975308642E-3</v>
      </c>
      <c r="I66" s="32">
        <f>AVERAGE(I54:I65)</f>
        <v>8.3510879629629624</v>
      </c>
      <c r="J66" s="33">
        <f t="shared" ref="J66" si="10">AVERAGE(J54:J65)</f>
        <v>0.78416666666666668</v>
      </c>
    </row>
    <row r="67" spans="1:10" ht="18.75" customHeight="1" x14ac:dyDescent="0.2">
      <c r="A67" s="22" t="s">
        <v>5</v>
      </c>
      <c r="B67" s="28">
        <f t="shared" ref="B67:E67" si="11">SUM(B54:B65)</f>
        <v>66075</v>
      </c>
      <c r="C67" s="29">
        <f t="shared" si="11"/>
        <v>60148</v>
      </c>
      <c r="D67" s="29">
        <f t="shared" si="11"/>
        <v>5072</v>
      </c>
      <c r="E67" s="34">
        <f t="shared" si="11"/>
        <v>0</v>
      </c>
      <c r="F67" s="35"/>
      <c r="G67" s="36"/>
      <c r="H67" s="35"/>
      <c r="I67" s="32">
        <f>SUM(I54:I65)</f>
        <v>100.21305555555556</v>
      </c>
      <c r="J67" s="24"/>
    </row>
    <row r="68" spans="1:10" ht="1.5" customHeight="1" x14ac:dyDescent="0.2">
      <c r="A68" s="37"/>
      <c r="B68" s="28"/>
      <c r="C68" s="29"/>
      <c r="D68" s="29"/>
      <c r="E68" s="34"/>
      <c r="F68" s="35"/>
      <c r="G68" s="36"/>
      <c r="H68" s="35"/>
      <c r="I68" s="38"/>
      <c r="J68" s="24"/>
    </row>
    <row r="69" spans="1:10" ht="18.75" customHeight="1" x14ac:dyDescent="0.2">
      <c r="A69" s="1" t="s">
        <v>194</v>
      </c>
      <c r="B69" s="78" t="s">
        <v>1</v>
      </c>
      <c r="C69" s="79"/>
      <c r="D69" s="79"/>
      <c r="E69" s="80"/>
      <c r="F69" s="81" t="s">
        <v>2</v>
      </c>
      <c r="G69" s="80"/>
      <c r="H69" s="81" t="s">
        <v>3</v>
      </c>
      <c r="I69" s="80"/>
      <c r="J69" s="4"/>
    </row>
    <row r="70" spans="1:10" ht="18.75" customHeight="1" x14ac:dyDescent="0.2">
      <c r="A70" s="5" t="s">
        <v>4</v>
      </c>
      <c r="B70" s="2" t="s">
        <v>5</v>
      </c>
      <c r="C70" s="6" t="s">
        <v>6</v>
      </c>
      <c r="D70" s="6" t="s">
        <v>7</v>
      </c>
      <c r="E70" s="7" t="s">
        <v>8</v>
      </c>
      <c r="F70" s="3" t="s">
        <v>6</v>
      </c>
      <c r="G70" s="8" t="s">
        <v>7</v>
      </c>
      <c r="H70" s="3" t="s">
        <v>9</v>
      </c>
      <c r="I70" s="9" t="s">
        <v>10</v>
      </c>
      <c r="J70" s="10" t="s">
        <v>11</v>
      </c>
    </row>
    <row r="71" spans="1:10" ht="18.75" customHeight="1" x14ac:dyDescent="0.2">
      <c r="A71" s="11" t="s">
        <v>12</v>
      </c>
      <c r="B71" s="12">
        <v>3343</v>
      </c>
      <c r="C71" s="13">
        <v>3037</v>
      </c>
      <c r="D71" s="13">
        <v>286</v>
      </c>
      <c r="E71" s="14">
        <v>0</v>
      </c>
      <c r="F71" s="16">
        <v>1.0995370370370371E-3</v>
      </c>
      <c r="G71" s="18">
        <v>2.3148148148148151E-3</v>
      </c>
      <c r="H71" s="16">
        <v>1.7476851851851852E-3</v>
      </c>
      <c r="I71" s="18">
        <v>5.3260185185185183</v>
      </c>
      <c r="J71" s="20">
        <v>0.68</v>
      </c>
    </row>
    <row r="72" spans="1:10" ht="18.75" customHeight="1" x14ac:dyDescent="0.2">
      <c r="A72" s="22" t="s">
        <v>18</v>
      </c>
      <c r="B72" s="12">
        <v>3085</v>
      </c>
      <c r="C72" s="13">
        <v>2838</v>
      </c>
      <c r="D72" s="13">
        <v>210</v>
      </c>
      <c r="E72" s="14">
        <v>0</v>
      </c>
      <c r="F72" s="16">
        <v>8.564814814814815E-4</v>
      </c>
      <c r="G72" s="18">
        <v>2.3032407407407407E-3</v>
      </c>
      <c r="H72" s="16">
        <v>1.8171296296296297E-3</v>
      </c>
      <c r="I72" s="32">
        <v>5.0183564814814821</v>
      </c>
      <c r="J72" s="20">
        <v>0.75900000000000001</v>
      </c>
    </row>
    <row r="73" spans="1:10" ht="18.75" customHeight="1" x14ac:dyDescent="0.2">
      <c r="A73" s="22" t="s">
        <v>22</v>
      </c>
      <c r="B73" s="12">
        <v>4167</v>
      </c>
      <c r="C73" s="13">
        <v>3717</v>
      </c>
      <c r="D73" s="13">
        <v>361</v>
      </c>
      <c r="E73" s="14">
        <v>0</v>
      </c>
      <c r="F73" s="16">
        <v>1.1689814814814816E-3</v>
      </c>
      <c r="G73" s="18">
        <v>2.2685185185185182E-3</v>
      </c>
      <c r="H73" s="16">
        <v>1.9675925925925928E-3</v>
      </c>
      <c r="I73" s="32">
        <v>7.3472106481481481</v>
      </c>
      <c r="J73" s="20">
        <v>0.68799999999999994</v>
      </c>
    </row>
    <row r="74" spans="1:10" ht="18.75" customHeight="1" x14ac:dyDescent="0.2">
      <c r="A74" s="22" t="s">
        <v>26</v>
      </c>
      <c r="B74" s="12">
        <v>3655</v>
      </c>
      <c r="C74" s="13">
        <v>3339</v>
      </c>
      <c r="D74" s="13">
        <v>263</v>
      </c>
      <c r="E74" s="14">
        <v>0</v>
      </c>
      <c r="F74" s="16">
        <v>9.8379629629629642E-4</v>
      </c>
      <c r="G74" s="18">
        <v>2.1759259259259258E-3</v>
      </c>
      <c r="H74" s="16">
        <v>1.8865740740740742E-3</v>
      </c>
      <c r="I74" s="32">
        <v>6.325439814814815</v>
      </c>
      <c r="J74" s="20">
        <v>0.73299999999999998</v>
      </c>
    </row>
    <row r="75" spans="1:10" ht="18.75" customHeight="1" x14ac:dyDescent="0.2">
      <c r="A75" s="22" t="s">
        <v>36</v>
      </c>
      <c r="B75" s="12">
        <v>4427</v>
      </c>
      <c r="C75" s="13">
        <v>3907</v>
      </c>
      <c r="D75" s="13">
        <v>464</v>
      </c>
      <c r="E75" s="14">
        <v>0</v>
      </c>
      <c r="F75" s="16">
        <v>1.3310185185185185E-3</v>
      </c>
      <c r="G75" s="18">
        <v>2.5115740740740741E-3</v>
      </c>
      <c r="H75" s="16">
        <v>1.8518518518518517E-3</v>
      </c>
      <c r="I75" s="18">
        <v>7.2534837962962966</v>
      </c>
      <c r="J75" s="20">
        <v>0.623</v>
      </c>
    </row>
    <row r="76" spans="1:10" ht="18.75" customHeight="1" x14ac:dyDescent="0.2">
      <c r="A76" s="22" t="s">
        <v>44</v>
      </c>
      <c r="B76" s="12">
        <v>4043</v>
      </c>
      <c r="C76" s="13">
        <v>3723</v>
      </c>
      <c r="D76" s="13">
        <v>290</v>
      </c>
      <c r="E76" s="14">
        <v>0</v>
      </c>
      <c r="F76" s="16">
        <v>1.0300925925925926E-3</v>
      </c>
      <c r="G76" s="18">
        <v>1.9791666666666668E-3</v>
      </c>
      <c r="H76" s="16">
        <v>1.6550925925925926E-3</v>
      </c>
      <c r="I76" s="18">
        <v>6.1918634259259262</v>
      </c>
      <c r="J76" s="20">
        <v>0.71599999999999997</v>
      </c>
    </row>
    <row r="77" spans="1:10" ht="18.75" customHeight="1" x14ac:dyDescent="0.2">
      <c r="A77" s="22" t="s">
        <v>51</v>
      </c>
      <c r="B77" s="12">
        <v>2796</v>
      </c>
      <c r="C77" s="13">
        <v>2650</v>
      </c>
      <c r="D77" s="13">
        <v>127</v>
      </c>
      <c r="E77" s="14">
        <v>0</v>
      </c>
      <c r="F77" s="16">
        <v>6.3657407407407402E-4</v>
      </c>
      <c r="G77" s="18">
        <v>1.9675925925925928E-3</v>
      </c>
      <c r="H77" s="16">
        <v>1.8055555555555557E-3</v>
      </c>
      <c r="I77" s="18">
        <v>4.8141666666666669</v>
      </c>
      <c r="J77" s="20">
        <v>0.84699999999999998</v>
      </c>
    </row>
    <row r="78" spans="1:10" ht="18.75" customHeight="1" x14ac:dyDescent="0.2">
      <c r="A78" s="22" t="s">
        <v>52</v>
      </c>
      <c r="B78" s="12">
        <v>4073</v>
      </c>
      <c r="C78" s="13">
        <v>3841</v>
      </c>
      <c r="D78" s="13">
        <v>206</v>
      </c>
      <c r="E78" s="14">
        <v>0</v>
      </c>
      <c r="F78" s="16">
        <v>8.1018518518518516E-4</v>
      </c>
      <c r="G78" s="18">
        <v>2.1527777777777778E-3</v>
      </c>
      <c r="H78" s="16">
        <v>1.5740740740740741E-3</v>
      </c>
      <c r="I78" s="18">
        <v>3.5801273148148147</v>
      </c>
      <c r="J78" s="20">
        <v>0.79500000000000004</v>
      </c>
    </row>
    <row r="79" spans="1:10" ht="18.75" customHeight="1" x14ac:dyDescent="0.2">
      <c r="A79" s="22" t="s">
        <v>53</v>
      </c>
      <c r="B79" s="12">
        <v>3519</v>
      </c>
      <c r="C79" s="13">
        <v>3345</v>
      </c>
      <c r="D79" s="13">
        <v>141</v>
      </c>
      <c r="E79" s="14">
        <v>0</v>
      </c>
      <c r="F79" s="16">
        <v>7.407407407407407E-4</v>
      </c>
      <c r="G79" s="18">
        <v>1.5740740740740741E-3</v>
      </c>
      <c r="H79" s="16">
        <v>1.9328703703703704E-3</v>
      </c>
      <c r="I79" s="18">
        <v>6.4759722222222225</v>
      </c>
      <c r="J79" s="20">
        <v>0.83199999999999996</v>
      </c>
    </row>
    <row r="80" spans="1:10" ht="18.75" customHeight="1" x14ac:dyDescent="0.2">
      <c r="A80" s="22" t="s">
        <v>55</v>
      </c>
      <c r="B80" s="12">
        <v>4001</v>
      </c>
      <c r="C80" s="13">
        <v>3649</v>
      </c>
      <c r="D80" s="13">
        <v>285</v>
      </c>
      <c r="E80" s="14">
        <v>0</v>
      </c>
      <c r="F80" s="16">
        <v>1.4699074074074074E-3</v>
      </c>
      <c r="G80" s="18">
        <v>1.9097222222222222E-3</v>
      </c>
      <c r="H80" s="16">
        <v>1.8750000000000001E-3</v>
      </c>
      <c r="I80" s="18">
        <v>6.8652546296296295</v>
      </c>
      <c r="J80" s="20">
        <v>0.61099999999999999</v>
      </c>
    </row>
    <row r="81" spans="1:10" ht="18.75" customHeight="1" x14ac:dyDescent="0.2">
      <c r="A81" s="22" t="s">
        <v>56</v>
      </c>
      <c r="B81" s="12">
        <v>3723</v>
      </c>
      <c r="C81" s="13">
        <v>3499</v>
      </c>
      <c r="D81" s="13">
        <v>174</v>
      </c>
      <c r="E81" s="14">
        <v>0</v>
      </c>
      <c r="F81" s="16">
        <v>1.1805555555555556E-3</v>
      </c>
      <c r="G81" s="18">
        <v>1.9560185185185184E-3</v>
      </c>
      <c r="H81" s="16">
        <v>1.8171296296296297E-3</v>
      </c>
      <c r="I81" s="18">
        <v>6.3691550925925924</v>
      </c>
      <c r="J81" s="20">
        <v>0.72499999999999998</v>
      </c>
    </row>
    <row r="82" spans="1:10" ht="18.75" customHeight="1" x14ac:dyDescent="0.2">
      <c r="A82" s="27" t="s">
        <v>58</v>
      </c>
      <c r="B82" s="12">
        <v>2715</v>
      </c>
      <c r="C82" s="13">
        <v>2570</v>
      </c>
      <c r="D82" s="13">
        <v>127</v>
      </c>
      <c r="E82" s="14">
        <v>0</v>
      </c>
      <c r="F82" s="16">
        <v>1.1342592592592591E-3</v>
      </c>
      <c r="G82" s="18">
        <v>1.5740740740740741E-3</v>
      </c>
      <c r="H82" s="16">
        <v>1.7939814814814815E-3</v>
      </c>
      <c r="I82" s="18">
        <v>4.6193749999999998</v>
      </c>
      <c r="J82" s="20">
        <v>0.73299999999999998</v>
      </c>
    </row>
    <row r="83" spans="1:10" ht="18.75" customHeight="1" x14ac:dyDescent="0.2">
      <c r="A83" s="11" t="s">
        <v>9</v>
      </c>
      <c r="B83" s="28">
        <f t="shared" ref="B83:D83" si="12">AVERAGE(B71:B82)</f>
        <v>3628.9166666666665</v>
      </c>
      <c r="C83" s="29">
        <f t="shared" si="12"/>
        <v>3342.9166666666665</v>
      </c>
      <c r="D83" s="29">
        <f t="shared" si="12"/>
        <v>244.5</v>
      </c>
      <c r="E83" s="14"/>
      <c r="F83" s="30">
        <f>AVERAGE(F71:F82)</f>
        <v>1.0368441358024692E-3</v>
      </c>
      <c r="G83" s="30">
        <f>AVERAGE(G71:G82)</f>
        <v>2.0572916666666669E-3</v>
      </c>
      <c r="H83" s="31">
        <f>AVERAGE(H71:H82)</f>
        <v>1.8103780864197529E-3</v>
      </c>
      <c r="I83" s="32">
        <f>AVERAGE(I71:I82)</f>
        <v>5.8488686342592606</v>
      </c>
      <c r="J83" s="33">
        <f t="shared" ref="J83" si="13">AVERAGE(J71:J82)</f>
        <v>0.72849999999999993</v>
      </c>
    </row>
    <row r="84" spans="1:10" ht="18.75" customHeight="1" x14ac:dyDescent="0.2">
      <c r="A84" s="22" t="s">
        <v>5</v>
      </c>
      <c r="B84" s="28">
        <f t="shared" ref="B84:E84" si="14">SUM(B71:B82)</f>
        <v>43547</v>
      </c>
      <c r="C84" s="29">
        <f t="shared" si="14"/>
        <v>40115</v>
      </c>
      <c r="D84" s="29">
        <f t="shared" si="14"/>
        <v>2934</v>
      </c>
      <c r="E84" s="34">
        <f t="shared" si="14"/>
        <v>0</v>
      </c>
      <c r="F84" s="35"/>
      <c r="G84" s="36"/>
      <c r="H84" s="35"/>
      <c r="I84" s="32">
        <f>SUM(I71:I82)</f>
        <v>70.186423611111124</v>
      </c>
      <c r="J84" s="24"/>
    </row>
    <row r="85" spans="1:10" ht="1.5" customHeight="1" x14ac:dyDescent="0.2">
      <c r="A85" s="37"/>
      <c r="B85" s="28"/>
      <c r="C85" s="29"/>
      <c r="D85" s="29"/>
      <c r="E85" s="34"/>
      <c r="F85" s="35"/>
      <c r="G85" s="36"/>
      <c r="H85" s="35"/>
      <c r="I85" s="38"/>
      <c r="J85" s="24"/>
    </row>
    <row r="86" spans="1:10" ht="18.75" customHeight="1" x14ac:dyDescent="0.2">
      <c r="A86" s="1" t="s">
        <v>209</v>
      </c>
      <c r="B86" s="78" t="s">
        <v>1</v>
      </c>
      <c r="C86" s="79"/>
      <c r="D86" s="79"/>
      <c r="E86" s="80"/>
      <c r="F86" s="81" t="s">
        <v>2</v>
      </c>
      <c r="G86" s="80"/>
      <c r="H86" s="81" t="s">
        <v>3</v>
      </c>
      <c r="I86" s="80"/>
      <c r="J86" s="4"/>
    </row>
    <row r="87" spans="1:10" ht="18.75" customHeight="1" x14ac:dyDescent="0.2">
      <c r="A87" s="5" t="s">
        <v>4</v>
      </c>
      <c r="B87" s="2" t="s">
        <v>5</v>
      </c>
      <c r="C87" s="6" t="s">
        <v>6</v>
      </c>
      <c r="D87" s="6" t="s">
        <v>7</v>
      </c>
      <c r="E87" s="7" t="s">
        <v>8</v>
      </c>
      <c r="F87" s="3" t="s">
        <v>6</v>
      </c>
      <c r="G87" s="8" t="s">
        <v>7</v>
      </c>
      <c r="H87" s="3" t="s">
        <v>9</v>
      </c>
      <c r="I87" s="9" t="s">
        <v>10</v>
      </c>
      <c r="J87" s="10" t="s">
        <v>11</v>
      </c>
    </row>
    <row r="88" spans="1:10" ht="18.75" customHeight="1" x14ac:dyDescent="0.2">
      <c r="A88" s="11" t="s">
        <v>12</v>
      </c>
      <c r="B88" s="12">
        <v>1971</v>
      </c>
      <c r="C88" s="13">
        <v>1634</v>
      </c>
      <c r="D88" s="13">
        <v>291</v>
      </c>
      <c r="E88" s="14">
        <v>0</v>
      </c>
      <c r="F88" s="16">
        <v>1.4583333333333334E-3</v>
      </c>
      <c r="G88" s="18">
        <v>2.4537037037037036E-3</v>
      </c>
      <c r="H88" s="16">
        <v>2.0601851851851853E-3</v>
      </c>
      <c r="I88" s="18">
        <v>3.3697569444444446</v>
      </c>
      <c r="J88" s="20">
        <v>0.59799999999999998</v>
      </c>
    </row>
    <row r="89" spans="1:10" ht="18.75" customHeight="1" x14ac:dyDescent="0.2">
      <c r="A89" s="22" t="s">
        <v>18</v>
      </c>
      <c r="B89" s="12">
        <v>1936</v>
      </c>
      <c r="C89" s="13">
        <v>1604</v>
      </c>
      <c r="D89" s="13">
        <v>291</v>
      </c>
      <c r="E89" s="14">
        <v>0</v>
      </c>
      <c r="F89" s="16">
        <v>1.4467592592592594E-3</v>
      </c>
      <c r="G89" s="18">
        <v>2.1064814814814813E-3</v>
      </c>
      <c r="H89" s="16">
        <v>2.1874999999999998E-3</v>
      </c>
      <c r="I89" s="18">
        <v>3.5230787037037037</v>
      </c>
      <c r="J89" s="20">
        <v>0.59399999999999997</v>
      </c>
    </row>
    <row r="90" spans="1:10" ht="18.75" customHeight="1" x14ac:dyDescent="0.2">
      <c r="A90" s="22" t="s">
        <v>22</v>
      </c>
      <c r="B90" s="12">
        <v>2587</v>
      </c>
      <c r="C90" s="13">
        <v>2087</v>
      </c>
      <c r="D90" s="13">
        <v>417</v>
      </c>
      <c r="E90" s="14">
        <v>0</v>
      </c>
      <c r="F90" s="16">
        <v>1.8865740740740742E-3</v>
      </c>
      <c r="G90" s="18">
        <v>2.7430555555555559E-3</v>
      </c>
      <c r="H90" s="16">
        <v>2.1412037037037038E-3</v>
      </c>
      <c r="I90" s="18">
        <v>4.4688773148148151</v>
      </c>
      <c r="J90" s="20">
        <v>0.51300000000000001</v>
      </c>
    </row>
    <row r="91" spans="1:10" ht="18.75" customHeight="1" x14ac:dyDescent="0.2">
      <c r="A91" s="22" t="s">
        <v>26</v>
      </c>
      <c r="B91" s="12">
        <v>1999</v>
      </c>
      <c r="C91" s="13">
        <v>1683</v>
      </c>
      <c r="D91" s="13">
        <v>280</v>
      </c>
      <c r="E91" s="14">
        <v>0</v>
      </c>
      <c r="F91" s="16">
        <v>1.4120370370370369E-3</v>
      </c>
      <c r="G91" s="18">
        <v>2.7199074074074074E-3</v>
      </c>
      <c r="H91" s="16">
        <v>1.9675925925925928E-3</v>
      </c>
      <c r="I91" s="18">
        <v>3.3196412037037035</v>
      </c>
      <c r="J91" s="20">
        <v>0.59299999999999997</v>
      </c>
    </row>
    <row r="92" spans="1:10" ht="18.75" customHeight="1" x14ac:dyDescent="0.2">
      <c r="A92" s="22" t="s">
        <v>36</v>
      </c>
      <c r="B92" s="12">
        <v>2452</v>
      </c>
      <c r="C92" s="13">
        <v>1974</v>
      </c>
      <c r="D92" s="13">
        <v>405</v>
      </c>
      <c r="E92" s="14">
        <v>0</v>
      </c>
      <c r="F92" s="16">
        <v>1.7708333333333332E-3</v>
      </c>
      <c r="G92" s="18">
        <v>2.5925925925925925E-3</v>
      </c>
      <c r="H92" s="16">
        <v>1.9444444444444442E-3</v>
      </c>
      <c r="I92" s="18">
        <v>3.8562731481481483</v>
      </c>
      <c r="J92" s="20">
        <v>0.51700000000000002</v>
      </c>
    </row>
    <row r="93" spans="1:10" ht="18.75" customHeight="1" x14ac:dyDescent="0.2">
      <c r="A93" s="22" t="s">
        <v>44</v>
      </c>
      <c r="B93" s="12">
        <v>2099</v>
      </c>
      <c r="C93" s="13">
        <v>1838</v>
      </c>
      <c r="D93" s="13">
        <v>217</v>
      </c>
      <c r="E93" s="14">
        <v>0</v>
      </c>
      <c r="F93" s="16">
        <v>1.2384259259259258E-3</v>
      </c>
      <c r="G93" s="18">
        <v>2.1874999999999998E-3</v>
      </c>
      <c r="H93" s="16">
        <v>1.8634259259259261E-3</v>
      </c>
      <c r="I93" s="18">
        <v>3.4341203703703704</v>
      </c>
      <c r="J93" s="20">
        <v>0.65300000000000002</v>
      </c>
    </row>
    <row r="94" spans="1:10" ht="18.75" customHeight="1" x14ac:dyDescent="0.2">
      <c r="A94" s="22" t="s">
        <v>51</v>
      </c>
      <c r="B94" s="12">
        <v>1556</v>
      </c>
      <c r="C94" s="13">
        <v>1380</v>
      </c>
      <c r="D94" s="13">
        <v>150</v>
      </c>
      <c r="E94" s="14">
        <v>0</v>
      </c>
      <c r="F94" s="16">
        <v>1.1921296296296296E-3</v>
      </c>
      <c r="G94" s="18">
        <v>2.4189814814814816E-3</v>
      </c>
      <c r="H94" s="16">
        <v>1.9560185185185184E-3</v>
      </c>
      <c r="I94" s="18">
        <v>2.7011574074074076</v>
      </c>
      <c r="J94" s="20">
        <v>0.68500000000000005</v>
      </c>
    </row>
    <row r="95" spans="1:10" ht="18.75" customHeight="1" x14ac:dyDescent="0.2">
      <c r="A95" s="22" t="s">
        <v>52</v>
      </c>
      <c r="B95" s="12">
        <v>2065</v>
      </c>
      <c r="C95" s="13">
        <v>1852</v>
      </c>
      <c r="D95" s="13">
        <v>178</v>
      </c>
      <c r="E95" s="14">
        <v>0</v>
      </c>
      <c r="F95" s="16">
        <v>1.0416666666666667E-3</v>
      </c>
      <c r="G95" s="18">
        <v>2.1296296296296298E-3</v>
      </c>
      <c r="H95" s="16">
        <v>1.736111111111111E-3</v>
      </c>
      <c r="I95" s="18">
        <v>3.223125</v>
      </c>
      <c r="J95" s="20">
        <v>0.72099999999999997</v>
      </c>
    </row>
    <row r="96" spans="1:10" ht="18.75" customHeight="1" x14ac:dyDescent="0.2">
      <c r="A96" s="22" t="s">
        <v>53</v>
      </c>
      <c r="B96" s="12">
        <v>1983</v>
      </c>
      <c r="C96" s="13">
        <v>1808</v>
      </c>
      <c r="D96" s="13">
        <v>146</v>
      </c>
      <c r="E96" s="14">
        <v>0</v>
      </c>
      <c r="F96" s="16">
        <v>9.9537037037037042E-4</v>
      </c>
      <c r="G96" s="18">
        <v>1.736111111111111E-3</v>
      </c>
      <c r="H96" s="16">
        <v>1.9212962962962962E-3</v>
      </c>
      <c r="I96" s="18">
        <v>3.4862847222222224</v>
      </c>
      <c r="J96" s="20">
        <v>0.749</v>
      </c>
    </row>
    <row r="97" spans="1:10" ht="18.75" customHeight="1" x14ac:dyDescent="0.2">
      <c r="A97" s="22" t="s">
        <v>55</v>
      </c>
      <c r="B97" s="12">
        <v>2048</v>
      </c>
      <c r="C97" s="13">
        <v>1778</v>
      </c>
      <c r="D97" s="13">
        <v>221</v>
      </c>
      <c r="E97" s="14">
        <v>0</v>
      </c>
      <c r="F97" s="16">
        <v>1.6550925925925926E-3</v>
      </c>
      <c r="G97" s="18">
        <v>1.9907407407407408E-3</v>
      </c>
      <c r="H97" s="16">
        <v>1.9444444444444442E-3</v>
      </c>
      <c r="I97" s="18">
        <v>3.4613657407407405</v>
      </c>
      <c r="J97" s="20">
        <v>0.59899999999999998</v>
      </c>
    </row>
    <row r="98" spans="1:10" ht="18.75" customHeight="1" x14ac:dyDescent="0.2">
      <c r="A98" s="22" t="s">
        <v>56</v>
      </c>
      <c r="B98" s="12">
        <v>1807</v>
      </c>
      <c r="C98" s="13">
        <v>1627</v>
      </c>
      <c r="D98" s="13">
        <v>142</v>
      </c>
      <c r="E98" s="14">
        <v>0</v>
      </c>
      <c r="F98" s="31">
        <v>1.2268518518518518E-3</v>
      </c>
      <c r="G98" s="32">
        <v>1.6782407407407406E-3</v>
      </c>
      <c r="H98" s="31">
        <v>1.6319444444444445E-3</v>
      </c>
      <c r="I98" s="18">
        <v>2.6708680555555553</v>
      </c>
      <c r="J98" s="20">
        <v>0.72299999999999998</v>
      </c>
    </row>
    <row r="99" spans="1:10" ht="18.75" customHeight="1" x14ac:dyDescent="0.2">
      <c r="A99" s="27" t="s">
        <v>58</v>
      </c>
      <c r="B99" s="12">
        <v>1170</v>
      </c>
      <c r="C99" s="13">
        <v>1057</v>
      </c>
      <c r="D99" s="13">
        <v>90</v>
      </c>
      <c r="E99" s="14">
        <v>1</v>
      </c>
      <c r="F99" s="31">
        <v>1.2962962962962963E-3</v>
      </c>
      <c r="G99" s="32">
        <v>1.6550925925925926E-3</v>
      </c>
      <c r="H99" s="31">
        <v>1.712962962962963E-3</v>
      </c>
      <c r="I99" s="18">
        <v>1.8112962962962964</v>
      </c>
      <c r="J99" s="20">
        <v>0.69199999999999995</v>
      </c>
    </row>
    <row r="100" spans="1:10" ht="18.75" customHeight="1" x14ac:dyDescent="0.2">
      <c r="A100" s="11" t="s">
        <v>9</v>
      </c>
      <c r="B100" s="28">
        <f t="shared" ref="B100:D100" si="15">AVERAGE(B88:B99)</f>
        <v>1972.75</v>
      </c>
      <c r="C100" s="29">
        <f t="shared" si="15"/>
        <v>1693.5</v>
      </c>
      <c r="D100" s="29">
        <f t="shared" si="15"/>
        <v>235.66666666666666</v>
      </c>
      <c r="E100" s="14"/>
      <c r="F100" s="30">
        <f>AVERAGE(F88:F99)</f>
        <v>1.385030864197531E-3</v>
      </c>
      <c r="G100" s="30">
        <f>AVERAGE(G88:G99)</f>
        <v>2.2010030864197533E-3</v>
      </c>
      <c r="H100" s="31">
        <f>AVERAGE(H88:H99)</f>
        <v>1.9222608024691359E-3</v>
      </c>
      <c r="I100" s="32">
        <f>AVERAGE(I88:I99)</f>
        <v>3.2771537422839505</v>
      </c>
      <c r="J100" s="33">
        <f t="shared" ref="J100" si="16">AVERAGE(J88:J99)</f>
        <v>0.63641666666666674</v>
      </c>
    </row>
    <row r="101" spans="1:10" ht="18.75" customHeight="1" x14ac:dyDescent="0.2">
      <c r="A101" s="22" t="s">
        <v>5</v>
      </c>
      <c r="B101" s="28">
        <f t="shared" ref="B101:E101" si="17">SUM(B88:B99)</f>
        <v>23673</v>
      </c>
      <c r="C101" s="29">
        <f t="shared" si="17"/>
        <v>20322</v>
      </c>
      <c r="D101" s="29">
        <f t="shared" si="17"/>
        <v>2828</v>
      </c>
      <c r="E101" s="34">
        <f t="shared" si="17"/>
        <v>1</v>
      </c>
      <c r="F101" s="35"/>
      <c r="G101" s="36"/>
      <c r="H101" s="35"/>
      <c r="I101" s="32">
        <f>SUM(I88:I99)</f>
        <v>39.325844907407408</v>
      </c>
      <c r="J101" s="24"/>
    </row>
  </sheetData>
  <mergeCells count="18">
    <mergeCell ref="F1:G1"/>
    <mergeCell ref="B1:E1"/>
    <mergeCell ref="H1:I1"/>
    <mergeCell ref="F69:G69"/>
    <mergeCell ref="H69:I69"/>
    <mergeCell ref="H18:I18"/>
    <mergeCell ref="F18:G18"/>
    <mergeCell ref="F35:G35"/>
    <mergeCell ref="B69:E69"/>
    <mergeCell ref="B52:E52"/>
    <mergeCell ref="H35:I35"/>
    <mergeCell ref="B35:E35"/>
    <mergeCell ref="B18:E18"/>
    <mergeCell ref="F86:G86"/>
    <mergeCell ref="B86:E86"/>
    <mergeCell ref="H86:I86"/>
    <mergeCell ref="F52:G52"/>
    <mergeCell ref="H52:I5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1"/>
  <sheetViews>
    <sheetView workbookViewId="0">
      <pane ySplit="2" topLeftCell="A73" activePane="bottomLeft" state="frozen"/>
      <selection pane="bottomLeft"/>
    </sheetView>
  </sheetViews>
  <sheetFormatPr defaultColWidth="14.42578125" defaultRowHeight="12.75" customHeight="1" x14ac:dyDescent="0.2"/>
  <cols>
    <col min="2" max="10" width="13" customWidth="1"/>
  </cols>
  <sheetData>
    <row r="1" spans="1:10" ht="22.5" customHeight="1" x14ac:dyDescent="0.2">
      <c r="A1" s="1" t="s">
        <v>0</v>
      </c>
      <c r="B1" s="78" t="s">
        <v>1</v>
      </c>
      <c r="C1" s="79"/>
      <c r="D1" s="79"/>
      <c r="E1" s="80"/>
      <c r="F1" s="81" t="s">
        <v>2</v>
      </c>
      <c r="G1" s="80"/>
      <c r="H1" s="81" t="s">
        <v>3</v>
      </c>
      <c r="I1" s="80"/>
      <c r="J1" s="4"/>
    </row>
    <row r="2" spans="1:10" ht="22.5" customHeight="1" x14ac:dyDescent="0.2">
      <c r="A2" s="5" t="s">
        <v>4</v>
      </c>
      <c r="B2" s="71" t="s">
        <v>5</v>
      </c>
      <c r="C2" s="6" t="s">
        <v>6</v>
      </c>
      <c r="D2" s="6" t="s">
        <v>7</v>
      </c>
      <c r="E2" s="7" t="s">
        <v>8</v>
      </c>
      <c r="F2" s="70" t="s">
        <v>6</v>
      </c>
      <c r="G2" s="8" t="s">
        <v>7</v>
      </c>
      <c r="H2" s="70" t="s">
        <v>9</v>
      </c>
      <c r="I2" s="9" t="s">
        <v>10</v>
      </c>
      <c r="J2" s="10" t="s">
        <v>11</v>
      </c>
    </row>
    <row r="3" spans="1:10" ht="18.75" customHeight="1" x14ac:dyDescent="0.2">
      <c r="A3" s="11" t="s">
        <v>12</v>
      </c>
      <c r="B3" s="12">
        <v>4862</v>
      </c>
      <c r="C3" s="13">
        <v>4724</v>
      </c>
      <c r="D3" s="13">
        <v>23</v>
      </c>
      <c r="E3" s="14">
        <v>723</v>
      </c>
      <c r="F3" s="16" t="s">
        <v>13</v>
      </c>
      <c r="G3" s="18" t="s">
        <v>15</v>
      </c>
      <c r="H3" s="16" t="s">
        <v>16</v>
      </c>
      <c r="I3" s="18" t="s">
        <v>17</v>
      </c>
      <c r="J3" s="20">
        <v>0.96199999999999997</v>
      </c>
    </row>
    <row r="4" spans="1:10" ht="18.75" customHeight="1" x14ac:dyDescent="0.2">
      <c r="A4" s="22" t="s">
        <v>18</v>
      </c>
      <c r="B4" s="12">
        <v>5988</v>
      </c>
      <c r="C4" s="13">
        <v>5847</v>
      </c>
      <c r="D4" s="13">
        <v>31</v>
      </c>
      <c r="E4" s="14">
        <v>379</v>
      </c>
      <c r="F4" s="16" t="s">
        <v>13</v>
      </c>
      <c r="G4" s="18" t="s">
        <v>19</v>
      </c>
      <c r="H4" s="16" t="s">
        <v>20</v>
      </c>
      <c r="I4" s="18" t="s">
        <v>21</v>
      </c>
      <c r="J4" s="20">
        <v>0.94799999999999995</v>
      </c>
    </row>
    <row r="5" spans="1:10" ht="18.75" customHeight="1" x14ac:dyDescent="0.2">
      <c r="A5" s="22" t="s">
        <v>22</v>
      </c>
      <c r="B5" s="12">
        <v>6008</v>
      </c>
      <c r="C5" s="13">
        <v>5844</v>
      </c>
      <c r="D5" s="13">
        <v>34</v>
      </c>
      <c r="E5" s="14">
        <v>673</v>
      </c>
      <c r="F5" s="16" t="s">
        <v>23</v>
      </c>
      <c r="G5" s="18" t="s">
        <v>24</v>
      </c>
      <c r="H5" s="16" t="s">
        <v>20</v>
      </c>
      <c r="I5" s="18" t="s">
        <v>25</v>
      </c>
      <c r="J5" s="20">
        <v>0.93100000000000005</v>
      </c>
    </row>
    <row r="6" spans="1:10" ht="18.75" customHeight="1" x14ac:dyDescent="0.2">
      <c r="A6" s="22" t="s">
        <v>26</v>
      </c>
      <c r="B6" s="12">
        <v>6038</v>
      </c>
      <c r="C6" s="13">
        <v>5640</v>
      </c>
      <c r="D6" s="13">
        <v>71</v>
      </c>
      <c r="E6" s="14">
        <v>151</v>
      </c>
      <c r="F6" s="16" t="s">
        <v>29</v>
      </c>
      <c r="G6" s="18" t="s">
        <v>31</v>
      </c>
      <c r="H6" s="16" t="s">
        <v>16</v>
      </c>
      <c r="I6" s="18" t="s">
        <v>35</v>
      </c>
      <c r="J6" s="20">
        <v>0.90500000000000003</v>
      </c>
    </row>
    <row r="7" spans="1:10" ht="18.75" customHeight="1" x14ac:dyDescent="0.2">
      <c r="A7" s="22" t="s">
        <v>36</v>
      </c>
      <c r="B7" s="12">
        <v>5972</v>
      </c>
      <c r="C7" s="13">
        <v>5796</v>
      </c>
      <c r="D7" s="13">
        <v>47</v>
      </c>
      <c r="E7" s="14">
        <v>76</v>
      </c>
      <c r="F7" s="16" t="s">
        <v>23</v>
      </c>
      <c r="G7" s="18" t="s">
        <v>38</v>
      </c>
      <c r="H7" s="16" t="s">
        <v>39</v>
      </c>
      <c r="I7" s="25">
        <v>4.1732060185185187</v>
      </c>
      <c r="J7" s="20">
        <v>0.94099999999999995</v>
      </c>
    </row>
    <row r="8" spans="1:10" ht="18.75" customHeight="1" x14ac:dyDescent="0.2">
      <c r="A8" s="22" t="s">
        <v>44</v>
      </c>
      <c r="B8" s="12">
        <v>3485</v>
      </c>
      <c r="C8" s="13">
        <v>3333</v>
      </c>
      <c r="D8" s="13">
        <v>26</v>
      </c>
      <c r="E8" s="14">
        <v>121</v>
      </c>
      <c r="F8" s="16" t="s">
        <v>45</v>
      </c>
      <c r="G8" s="18" t="s">
        <v>46</v>
      </c>
      <c r="H8" s="16" t="s">
        <v>41</v>
      </c>
      <c r="I8" s="26">
        <v>2.4396643518518517</v>
      </c>
      <c r="J8" s="20">
        <v>0.92100000000000004</v>
      </c>
    </row>
    <row r="9" spans="1:10" ht="18.75" customHeight="1" x14ac:dyDescent="0.2">
      <c r="A9" s="22" t="s">
        <v>51</v>
      </c>
      <c r="B9" s="12">
        <v>3713</v>
      </c>
      <c r="C9" s="13">
        <v>3615</v>
      </c>
      <c r="D9" s="13">
        <v>17</v>
      </c>
      <c r="E9" s="14">
        <v>284</v>
      </c>
      <c r="F9" s="16" t="s">
        <v>13</v>
      </c>
      <c r="G9" s="18" t="s">
        <v>54</v>
      </c>
      <c r="H9" s="16" t="s">
        <v>31</v>
      </c>
      <c r="I9" s="25">
        <v>2.8852777777777776</v>
      </c>
      <c r="J9" s="20">
        <v>0.95799999999999996</v>
      </c>
    </row>
    <row r="10" spans="1:10" ht="18.75" customHeight="1" x14ac:dyDescent="0.2">
      <c r="A10" s="22" t="s">
        <v>52</v>
      </c>
      <c r="B10" s="12">
        <v>5765</v>
      </c>
      <c r="C10" s="13">
        <v>5505</v>
      </c>
      <c r="D10" s="13">
        <v>97</v>
      </c>
      <c r="E10" s="14">
        <v>188</v>
      </c>
      <c r="F10" s="16" t="s">
        <v>50</v>
      </c>
      <c r="G10" s="18" t="s">
        <v>61</v>
      </c>
      <c r="H10" s="16" t="s">
        <v>62</v>
      </c>
      <c r="I10" s="25">
        <v>3.9296643518518519</v>
      </c>
      <c r="J10" s="20">
        <v>0.84199999999999997</v>
      </c>
    </row>
    <row r="11" spans="1:10" ht="18.75" customHeight="1" x14ac:dyDescent="0.2">
      <c r="A11" s="22" t="s">
        <v>53</v>
      </c>
      <c r="B11" s="12">
        <v>5801</v>
      </c>
      <c r="C11" s="13">
        <v>5516</v>
      </c>
      <c r="D11" s="13">
        <v>114</v>
      </c>
      <c r="E11" s="14">
        <v>72</v>
      </c>
      <c r="F11" s="16" t="s">
        <v>63</v>
      </c>
      <c r="G11" s="18" t="s">
        <v>65</v>
      </c>
      <c r="H11" s="16" t="s">
        <v>40</v>
      </c>
      <c r="I11" s="25">
        <v>4.6580208333333335</v>
      </c>
      <c r="J11" s="20">
        <v>0.81200000000000006</v>
      </c>
    </row>
    <row r="12" spans="1:10" ht="18.75" customHeight="1" x14ac:dyDescent="0.2">
      <c r="A12" s="22" t="s">
        <v>55</v>
      </c>
      <c r="B12" s="12">
        <v>5120</v>
      </c>
      <c r="C12" s="13">
        <v>4884</v>
      </c>
      <c r="D12" s="13">
        <v>74</v>
      </c>
      <c r="E12" s="14">
        <v>91</v>
      </c>
      <c r="F12" s="16" t="s">
        <v>67</v>
      </c>
      <c r="G12" s="18" t="s">
        <v>68</v>
      </c>
      <c r="H12" s="16" t="s">
        <v>69</v>
      </c>
      <c r="I12" s="25">
        <v>4.1384837962962964</v>
      </c>
      <c r="J12" s="20">
        <v>0.88900000000000001</v>
      </c>
    </row>
    <row r="13" spans="1:10" ht="18.75" customHeight="1" x14ac:dyDescent="0.2">
      <c r="A13" s="22" t="s">
        <v>56</v>
      </c>
      <c r="B13" s="12">
        <v>5230</v>
      </c>
      <c r="C13" s="13">
        <v>2010</v>
      </c>
      <c r="D13" s="13">
        <v>78</v>
      </c>
      <c r="E13" s="14">
        <v>63</v>
      </c>
      <c r="F13" s="16" t="s">
        <v>14</v>
      </c>
      <c r="G13" s="18" t="s">
        <v>48</v>
      </c>
      <c r="H13" s="16" t="s">
        <v>42</v>
      </c>
      <c r="I13" s="25">
        <v>4.3739236111111115</v>
      </c>
      <c r="J13" s="20">
        <v>0.877</v>
      </c>
    </row>
    <row r="14" spans="1:10" ht="18.75" customHeight="1" x14ac:dyDescent="0.2">
      <c r="A14" s="27" t="s">
        <v>58</v>
      </c>
      <c r="B14" s="12">
        <v>4493</v>
      </c>
      <c r="C14" s="13">
        <v>4280</v>
      </c>
      <c r="D14" s="13">
        <v>70</v>
      </c>
      <c r="E14" s="14">
        <v>64</v>
      </c>
      <c r="F14" s="16" t="s">
        <v>37</v>
      </c>
      <c r="G14" s="18" t="s">
        <v>16</v>
      </c>
      <c r="H14" s="16" t="s">
        <v>42</v>
      </c>
      <c r="I14" s="25">
        <v>3.756875</v>
      </c>
      <c r="J14" s="20">
        <v>0.85599999999999998</v>
      </c>
    </row>
    <row r="15" spans="1:10" ht="18.75" customHeight="1" x14ac:dyDescent="0.2">
      <c r="A15" s="11" t="s">
        <v>9</v>
      </c>
      <c r="B15" s="28">
        <f t="shared" ref="B15:D15" si="0">AVERAGE(B3:B14)</f>
        <v>5206.25</v>
      </c>
      <c r="C15" s="29">
        <f t="shared" si="0"/>
        <v>4749.5</v>
      </c>
      <c r="D15" s="29">
        <f t="shared" si="0"/>
        <v>56.833333333333336</v>
      </c>
      <c r="E15" s="29"/>
      <c r="F15" s="30">
        <v>1.5046296296296297E-4</v>
      </c>
      <c r="G15" s="30">
        <v>4.7453703703703704E-4</v>
      </c>
      <c r="H15" s="31">
        <v>7.407407407407407E-4</v>
      </c>
      <c r="I15" s="32">
        <v>3.7179861111111112</v>
      </c>
      <c r="J15" s="33">
        <f t="shared" ref="J15" si="1">AVERAGE(J3:J14)</f>
        <v>0.90350000000000008</v>
      </c>
    </row>
    <row r="16" spans="1:10" ht="18.75" customHeight="1" x14ac:dyDescent="0.2">
      <c r="A16" s="22" t="s">
        <v>5</v>
      </c>
      <c r="B16" s="28">
        <f t="shared" ref="B16:E16" si="2">SUM(B3:B14)</f>
        <v>62475</v>
      </c>
      <c r="C16" s="29">
        <f t="shared" si="2"/>
        <v>56994</v>
      </c>
      <c r="D16" s="29">
        <f t="shared" si="2"/>
        <v>682</v>
      </c>
      <c r="E16" s="34">
        <f t="shared" si="2"/>
        <v>2885</v>
      </c>
      <c r="F16" s="35"/>
      <c r="G16" s="36"/>
      <c r="H16" s="35"/>
      <c r="I16" s="32">
        <v>44.615868055555552</v>
      </c>
      <c r="J16" s="24"/>
    </row>
    <row r="17" spans="1:10" ht="1.5" customHeight="1" x14ac:dyDescent="0.2">
      <c r="A17" s="37"/>
      <c r="B17" s="28"/>
      <c r="C17" s="29"/>
      <c r="D17" s="29"/>
      <c r="E17" s="34"/>
      <c r="F17" s="35"/>
      <c r="G17" s="36"/>
      <c r="H17" s="35"/>
      <c r="I17" s="38"/>
      <c r="J17" s="24"/>
    </row>
    <row r="18" spans="1:10" ht="18.75" customHeight="1" x14ac:dyDescent="0.2">
      <c r="A18" s="1" t="s">
        <v>72</v>
      </c>
      <c r="B18" s="78" t="s">
        <v>1</v>
      </c>
      <c r="C18" s="79"/>
      <c r="D18" s="79"/>
      <c r="E18" s="80"/>
      <c r="F18" s="81" t="s">
        <v>2</v>
      </c>
      <c r="G18" s="80"/>
      <c r="H18" s="81" t="s">
        <v>3</v>
      </c>
      <c r="I18" s="80"/>
      <c r="J18" s="4"/>
    </row>
    <row r="19" spans="1:10" ht="18.75" customHeight="1" x14ac:dyDescent="0.2">
      <c r="A19" s="5" t="s">
        <v>4</v>
      </c>
      <c r="B19" s="2" t="s">
        <v>5</v>
      </c>
      <c r="C19" s="6" t="s">
        <v>6</v>
      </c>
      <c r="D19" s="6" t="s">
        <v>7</v>
      </c>
      <c r="E19" s="7" t="s">
        <v>8</v>
      </c>
      <c r="F19" s="3" t="s">
        <v>6</v>
      </c>
      <c r="G19" s="8" t="s">
        <v>7</v>
      </c>
      <c r="H19" s="3" t="s">
        <v>9</v>
      </c>
      <c r="I19" s="9" t="s">
        <v>10</v>
      </c>
      <c r="J19" s="10" t="s">
        <v>11</v>
      </c>
    </row>
    <row r="20" spans="1:10" ht="18.75" customHeight="1" x14ac:dyDescent="0.2">
      <c r="A20" s="11" t="s">
        <v>12</v>
      </c>
      <c r="B20" s="12">
        <v>4527</v>
      </c>
      <c r="C20" s="13">
        <v>4231</v>
      </c>
      <c r="D20" s="13">
        <v>219</v>
      </c>
      <c r="E20" s="14">
        <v>0</v>
      </c>
      <c r="F20" s="16" t="s">
        <v>61</v>
      </c>
      <c r="G20" s="18" t="s">
        <v>74</v>
      </c>
      <c r="H20" s="16" t="s">
        <v>76</v>
      </c>
      <c r="I20" s="18" t="s">
        <v>77</v>
      </c>
      <c r="J20" s="20">
        <v>0.88500000000000001</v>
      </c>
    </row>
    <row r="21" spans="1:10" ht="18.75" customHeight="1" x14ac:dyDescent="0.2">
      <c r="A21" s="22" t="s">
        <v>18</v>
      </c>
      <c r="B21" s="12">
        <v>5180</v>
      </c>
      <c r="C21" s="13">
        <v>4851</v>
      </c>
      <c r="D21" s="13">
        <v>244</v>
      </c>
      <c r="E21" s="14">
        <v>1</v>
      </c>
      <c r="F21" s="16" t="s">
        <v>46</v>
      </c>
      <c r="G21" s="18" t="s">
        <v>79</v>
      </c>
      <c r="H21" s="16" t="s">
        <v>80</v>
      </c>
      <c r="I21" s="18" t="s">
        <v>81</v>
      </c>
      <c r="J21" s="20">
        <v>0.88500000000000001</v>
      </c>
    </row>
    <row r="22" spans="1:10" ht="18.75" customHeight="1" x14ac:dyDescent="0.2">
      <c r="A22" s="22" t="s">
        <v>22</v>
      </c>
      <c r="B22" s="12">
        <v>5916</v>
      </c>
      <c r="C22" s="13">
        <v>5367</v>
      </c>
      <c r="D22" s="13">
        <v>436</v>
      </c>
      <c r="E22" s="14">
        <v>1</v>
      </c>
      <c r="F22" s="16" t="s">
        <v>39</v>
      </c>
      <c r="G22" s="18" t="s">
        <v>73</v>
      </c>
      <c r="H22" s="16" t="s">
        <v>86</v>
      </c>
      <c r="I22" s="18" t="s">
        <v>87</v>
      </c>
      <c r="J22" s="20">
        <v>0.80300000000000005</v>
      </c>
    </row>
    <row r="23" spans="1:10" ht="18.75" customHeight="1" x14ac:dyDescent="0.2">
      <c r="A23" s="22" t="s">
        <v>26</v>
      </c>
      <c r="B23" s="12">
        <v>5192</v>
      </c>
      <c r="C23" s="13">
        <v>4552</v>
      </c>
      <c r="D23" s="13">
        <v>465</v>
      </c>
      <c r="E23" s="14">
        <v>2</v>
      </c>
      <c r="F23" s="16" t="s">
        <v>90</v>
      </c>
      <c r="G23" s="18" t="s">
        <v>92</v>
      </c>
      <c r="H23" s="16" t="s">
        <v>93</v>
      </c>
      <c r="I23" s="18" t="s">
        <v>94</v>
      </c>
      <c r="J23" s="20">
        <v>0.748</v>
      </c>
    </row>
    <row r="24" spans="1:10" ht="18.75" customHeight="1" x14ac:dyDescent="0.2">
      <c r="A24" s="22" t="s">
        <v>36</v>
      </c>
      <c r="B24" s="12">
        <v>5065</v>
      </c>
      <c r="C24" s="13">
        <v>4655</v>
      </c>
      <c r="D24" s="13">
        <v>332</v>
      </c>
      <c r="E24" s="14">
        <v>0</v>
      </c>
      <c r="F24" s="16" t="s">
        <v>65</v>
      </c>
      <c r="G24" s="18" t="s">
        <v>97</v>
      </c>
      <c r="H24" s="16" t="s">
        <v>98</v>
      </c>
      <c r="I24" s="18" t="s">
        <v>99</v>
      </c>
      <c r="J24" s="20">
        <v>0.79100000000000004</v>
      </c>
    </row>
    <row r="25" spans="1:10" ht="18.75" customHeight="1" x14ac:dyDescent="0.2">
      <c r="A25" s="37" t="s">
        <v>44</v>
      </c>
      <c r="B25" s="12">
        <v>3257</v>
      </c>
      <c r="C25" s="13">
        <v>3085</v>
      </c>
      <c r="D25" s="13">
        <v>136</v>
      </c>
      <c r="E25" s="14">
        <v>0</v>
      </c>
      <c r="F25" s="16" t="s">
        <v>88</v>
      </c>
      <c r="G25" s="18" t="s">
        <v>102</v>
      </c>
      <c r="H25" s="16" t="s">
        <v>103</v>
      </c>
      <c r="I25" s="18" t="s">
        <v>104</v>
      </c>
      <c r="J25" s="20">
        <v>0.88200000000000001</v>
      </c>
    </row>
    <row r="26" spans="1:10" ht="18.75" customHeight="1" x14ac:dyDescent="0.2">
      <c r="A26" s="22" t="s">
        <v>51</v>
      </c>
      <c r="B26" s="12">
        <v>4196</v>
      </c>
      <c r="C26" s="13">
        <v>3971</v>
      </c>
      <c r="D26" s="13">
        <v>188</v>
      </c>
      <c r="E26" s="14">
        <v>0</v>
      </c>
      <c r="F26" s="16" t="s">
        <v>107</v>
      </c>
      <c r="G26" s="18" t="s">
        <v>109</v>
      </c>
      <c r="H26" s="16" t="s">
        <v>103</v>
      </c>
      <c r="I26" s="18" t="s">
        <v>110</v>
      </c>
      <c r="J26" s="20">
        <v>0.89400000000000002</v>
      </c>
    </row>
    <row r="27" spans="1:10" ht="18.75" customHeight="1" x14ac:dyDescent="0.2">
      <c r="A27" s="22" t="s">
        <v>52</v>
      </c>
      <c r="B27" s="12">
        <v>5213</v>
      </c>
      <c r="C27" s="13">
        <v>4841</v>
      </c>
      <c r="D27" s="13">
        <v>259</v>
      </c>
      <c r="E27" s="14">
        <v>0</v>
      </c>
      <c r="F27" s="16" t="s">
        <v>28</v>
      </c>
      <c r="G27" s="18" t="s">
        <v>114</v>
      </c>
      <c r="H27" s="16" t="s">
        <v>115</v>
      </c>
      <c r="I27" s="18" t="s">
        <v>116</v>
      </c>
      <c r="J27" s="20">
        <v>0.87</v>
      </c>
    </row>
    <row r="28" spans="1:10" ht="18.75" customHeight="1" x14ac:dyDescent="0.2">
      <c r="A28" s="22" t="s">
        <v>53</v>
      </c>
      <c r="B28" s="12">
        <v>5394</v>
      </c>
      <c r="C28" s="13">
        <v>4944</v>
      </c>
      <c r="D28" s="13">
        <v>355</v>
      </c>
      <c r="E28" s="14">
        <v>0</v>
      </c>
      <c r="F28" s="16" t="s">
        <v>20</v>
      </c>
      <c r="G28" s="18" t="s">
        <v>86</v>
      </c>
      <c r="H28" s="16" t="s">
        <v>92</v>
      </c>
      <c r="I28" s="18" t="s">
        <v>119</v>
      </c>
      <c r="J28" s="20">
        <v>0.83499999999999996</v>
      </c>
    </row>
    <row r="29" spans="1:10" ht="18.75" customHeight="1" x14ac:dyDescent="0.2">
      <c r="A29" s="22" t="s">
        <v>55</v>
      </c>
      <c r="B29" s="12">
        <v>4983</v>
      </c>
      <c r="C29" s="13">
        <v>4584</v>
      </c>
      <c r="D29" s="39">
        <v>313</v>
      </c>
      <c r="E29" s="14">
        <v>0</v>
      </c>
      <c r="F29" s="16" t="s">
        <v>123</v>
      </c>
      <c r="G29" s="18" t="s">
        <v>125</v>
      </c>
      <c r="H29" s="16" t="s">
        <v>126</v>
      </c>
      <c r="I29" s="18" t="s">
        <v>127</v>
      </c>
      <c r="J29" s="20">
        <v>0.83599999999999997</v>
      </c>
    </row>
    <row r="30" spans="1:10" ht="18.75" customHeight="1" x14ac:dyDescent="0.2">
      <c r="A30" s="22" t="s">
        <v>56</v>
      </c>
      <c r="B30" s="12">
        <v>4926</v>
      </c>
      <c r="C30" s="13">
        <v>4647</v>
      </c>
      <c r="D30" s="13">
        <v>221</v>
      </c>
      <c r="E30" s="14">
        <v>0</v>
      </c>
      <c r="F30" s="16" t="s">
        <v>48</v>
      </c>
      <c r="G30" s="18" t="s">
        <v>129</v>
      </c>
      <c r="H30" s="16" t="s">
        <v>132</v>
      </c>
      <c r="I30" s="18" t="s">
        <v>134</v>
      </c>
      <c r="J30" s="20">
        <v>0.89700000000000002</v>
      </c>
    </row>
    <row r="31" spans="1:10" ht="18.75" customHeight="1" x14ac:dyDescent="0.2">
      <c r="A31" s="27" t="s">
        <v>58</v>
      </c>
      <c r="B31" s="12">
        <v>4422</v>
      </c>
      <c r="C31" s="13">
        <v>3959</v>
      </c>
      <c r="D31" s="13">
        <v>382</v>
      </c>
      <c r="E31" s="14">
        <v>0</v>
      </c>
      <c r="F31" s="16" t="s">
        <v>31</v>
      </c>
      <c r="G31" s="18" t="s">
        <v>126</v>
      </c>
      <c r="H31" s="16" t="s">
        <v>137</v>
      </c>
      <c r="I31" s="18" t="s">
        <v>138</v>
      </c>
      <c r="J31" s="20">
        <v>0.78300000000000003</v>
      </c>
    </row>
    <row r="32" spans="1:10" ht="18.75" customHeight="1" x14ac:dyDescent="0.2">
      <c r="A32" s="11" t="s">
        <v>9</v>
      </c>
      <c r="B32" s="28">
        <f t="shared" ref="B32:D32" si="3">AVERAGE(B20:B31)</f>
        <v>4855.916666666667</v>
      </c>
      <c r="C32" s="29">
        <f t="shared" si="3"/>
        <v>4473.916666666667</v>
      </c>
      <c r="D32" s="29">
        <f t="shared" si="3"/>
        <v>295.83333333333331</v>
      </c>
      <c r="E32" s="29"/>
      <c r="F32" s="30">
        <v>6.018518518518519E-4</v>
      </c>
      <c r="G32" s="30">
        <v>1.3773148148148147E-3</v>
      </c>
      <c r="H32" s="31">
        <v>1.5509259259259261E-3</v>
      </c>
      <c r="I32" s="32">
        <v>6.9292592592592586</v>
      </c>
      <c r="J32" s="33">
        <f t="shared" ref="J32" si="4">AVERAGE(J20:J31)</f>
        <v>0.8424166666666667</v>
      </c>
    </row>
    <row r="33" spans="1:10" ht="18.75" customHeight="1" x14ac:dyDescent="0.2">
      <c r="A33" s="22" t="s">
        <v>5</v>
      </c>
      <c r="B33" s="28">
        <f t="shared" ref="B33:E33" si="5">SUM(B20:B31)</f>
        <v>58271</v>
      </c>
      <c r="C33" s="29">
        <f t="shared" si="5"/>
        <v>53687</v>
      </c>
      <c r="D33" s="29">
        <f t="shared" si="5"/>
        <v>3550</v>
      </c>
      <c r="E33" s="34">
        <f t="shared" si="5"/>
        <v>4</v>
      </c>
      <c r="F33" s="35"/>
      <c r="G33" s="36"/>
      <c r="H33" s="35"/>
      <c r="I33" s="32">
        <v>83.151111111111121</v>
      </c>
      <c r="J33" s="24"/>
    </row>
    <row r="34" spans="1:10" ht="1.5" customHeight="1" x14ac:dyDescent="0.2">
      <c r="A34" s="37"/>
      <c r="B34" s="28"/>
      <c r="C34" s="29"/>
      <c r="D34" s="29"/>
      <c r="E34" s="34"/>
      <c r="F34" s="35"/>
      <c r="G34" s="36"/>
      <c r="H34" s="35"/>
      <c r="I34" s="38"/>
      <c r="J34" s="24"/>
    </row>
    <row r="35" spans="1:10" ht="18.75" customHeight="1" x14ac:dyDescent="0.2">
      <c r="A35" s="1" t="s">
        <v>130</v>
      </c>
      <c r="B35" s="78" t="s">
        <v>1</v>
      </c>
      <c r="C35" s="79"/>
      <c r="D35" s="79"/>
      <c r="E35" s="80"/>
      <c r="F35" s="81" t="s">
        <v>2</v>
      </c>
      <c r="G35" s="80"/>
      <c r="H35" s="81" t="s">
        <v>3</v>
      </c>
      <c r="I35" s="80"/>
      <c r="J35" s="4"/>
    </row>
    <row r="36" spans="1:10" ht="18.75" customHeight="1" x14ac:dyDescent="0.2">
      <c r="A36" s="5" t="s">
        <v>4</v>
      </c>
      <c r="B36" s="2" t="s">
        <v>5</v>
      </c>
      <c r="C36" s="6" t="s">
        <v>6</v>
      </c>
      <c r="D36" s="6" t="s">
        <v>7</v>
      </c>
      <c r="E36" s="7" t="s">
        <v>8</v>
      </c>
      <c r="F36" s="3" t="s">
        <v>6</v>
      </c>
      <c r="G36" s="8" t="s">
        <v>7</v>
      </c>
      <c r="H36" s="3" t="s">
        <v>9</v>
      </c>
      <c r="I36" s="9" t="s">
        <v>10</v>
      </c>
      <c r="J36" s="10" t="s">
        <v>11</v>
      </c>
    </row>
    <row r="37" spans="1:10" ht="18.75" customHeight="1" x14ac:dyDescent="0.2">
      <c r="A37" s="11" t="s">
        <v>12</v>
      </c>
      <c r="B37" s="12">
        <v>6505</v>
      </c>
      <c r="C37" s="13">
        <v>6189</v>
      </c>
      <c r="D37" s="13">
        <v>241</v>
      </c>
      <c r="E37" s="14">
        <v>0</v>
      </c>
      <c r="F37" s="16" t="s">
        <v>143</v>
      </c>
      <c r="G37" s="18" t="s">
        <v>74</v>
      </c>
      <c r="H37" s="16" t="s">
        <v>144</v>
      </c>
      <c r="I37" s="18" t="s">
        <v>145</v>
      </c>
      <c r="J37" s="20">
        <v>0.90200000000000002</v>
      </c>
    </row>
    <row r="38" spans="1:10" ht="18.75" customHeight="1" x14ac:dyDescent="0.2">
      <c r="A38" s="22" t="s">
        <v>18</v>
      </c>
      <c r="B38" s="12">
        <v>7522</v>
      </c>
      <c r="C38" s="13">
        <v>7034</v>
      </c>
      <c r="D38" s="13">
        <v>388</v>
      </c>
      <c r="E38" s="14">
        <v>2</v>
      </c>
      <c r="F38" s="16" t="s">
        <v>146</v>
      </c>
      <c r="G38" s="18" t="s">
        <v>89</v>
      </c>
      <c r="H38" s="16" t="s">
        <v>133</v>
      </c>
      <c r="I38" s="18" t="s">
        <v>147</v>
      </c>
      <c r="J38" s="20">
        <v>0.82</v>
      </c>
    </row>
    <row r="39" spans="1:10" ht="18.75" customHeight="1" x14ac:dyDescent="0.2">
      <c r="A39" s="22" t="s">
        <v>22</v>
      </c>
      <c r="B39" s="12">
        <v>7561</v>
      </c>
      <c r="C39" s="13">
        <v>6991</v>
      </c>
      <c r="D39" s="13">
        <v>434</v>
      </c>
      <c r="E39" s="14">
        <v>11</v>
      </c>
      <c r="F39" s="16" t="s">
        <v>20</v>
      </c>
      <c r="G39" s="18" t="s">
        <v>122</v>
      </c>
      <c r="H39" s="16" t="s">
        <v>100</v>
      </c>
      <c r="I39" s="18" t="s">
        <v>150</v>
      </c>
      <c r="J39" s="20">
        <v>0.83399999999999996</v>
      </c>
    </row>
    <row r="40" spans="1:10" ht="18.75" customHeight="1" x14ac:dyDescent="0.2">
      <c r="A40" s="22" t="s">
        <v>26</v>
      </c>
      <c r="B40" s="12">
        <v>7007</v>
      </c>
      <c r="C40" s="13">
        <v>6308</v>
      </c>
      <c r="D40" s="13">
        <v>557</v>
      </c>
      <c r="E40" s="14">
        <v>3</v>
      </c>
      <c r="F40" s="16" t="s">
        <v>90</v>
      </c>
      <c r="G40" s="18" t="s">
        <v>152</v>
      </c>
      <c r="H40" s="16" t="s">
        <v>155</v>
      </c>
      <c r="I40" s="18" t="s">
        <v>156</v>
      </c>
      <c r="J40" s="20">
        <v>0.76800000000000002</v>
      </c>
    </row>
    <row r="41" spans="1:10" ht="18.75" customHeight="1" x14ac:dyDescent="0.2">
      <c r="A41" s="22" t="s">
        <v>36</v>
      </c>
      <c r="B41" s="12">
        <v>7060</v>
      </c>
      <c r="C41" s="13">
        <v>6444</v>
      </c>
      <c r="D41" s="13">
        <v>488</v>
      </c>
      <c r="E41" s="14">
        <v>6</v>
      </c>
      <c r="F41" s="16" t="s">
        <v>158</v>
      </c>
      <c r="G41" s="18" t="s">
        <v>89</v>
      </c>
      <c r="H41" s="16" t="s">
        <v>161</v>
      </c>
      <c r="I41" s="18" t="s">
        <v>162</v>
      </c>
      <c r="J41" s="20">
        <v>0.71099999999999997</v>
      </c>
    </row>
    <row r="42" spans="1:10" ht="18.75" customHeight="1" x14ac:dyDescent="0.2">
      <c r="A42" s="37" t="s">
        <v>44</v>
      </c>
      <c r="B42" s="12">
        <v>4588</v>
      </c>
      <c r="C42" s="13">
        <v>4216</v>
      </c>
      <c r="D42" s="13">
        <v>286</v>
      </c>
      <c r="E42" s="14">
        <v>6</v>
      </c>
      <c r="F42" s="16" t="s">
        <v>158</v>
      </c>
      <c r="G42" s="18" t="s">
        <v>166</v>
      </c>
      <c r="H42" s="16" t="s">
        <v>167</v>
      </c>
      <c r="I42" s="18" t="s">
        <v>168</v>
      </c>
      <c r="J42" s="20">
        <v>0.8</v>
      </c>
    </row>
    <row r="43" spans="1:10" ht="18.75" customHeight="1" x14ac:dyDescent="0.2">
      <c r="A43" s="22" t="s">
        <v>51</v>
      </c>
      <c r="B43" s="12">
        <v>6240</v>
      </c>
      <c r="C43" s="13">
        <v>6021</v>
      </c>
      <c r="D43" s="13">
        <v>137</v>
      </c>
      <c r="E43" s="14">
        <v>17</v>
      </c>
      <c r="F43" s="16" t="s">
        <v>24</v>
      </c>
      <c r="G43" s="18" t="s">
        <v>169</v>
      </c>
      <c r="H43" s="16" t="s">
        <v>76</v>
      </c>
      <c r="I43" s="18" t="s">
        <v>170</v>
      </c>
      <c r="J43" s="20">
        <v>0.94799999999999995</v>
      </c>
    </row>
    <row r="44" spans="1:10" ht="18.75" customHeight="1" x14ac:dyDescent="0.2">
      <c r="A44" s="22" t="s">
        <v>52</v>
      </c>
      <c r="B44" s="12">
        <v>7852</v>
      </c>
      <c r="C44" s="13">
        <v>7377</v>
      </c>
      <c r="D44" s="13">
        <v>345</v>
      </c>
      <c r="E44" s="14">
        <v>24</v>
      </c>
      <c r="F44" s="16" t="s">
        <v>172</v>
      </c>
      <c r="G44" s="18" t="s">
        <v>105</v>
      </c>
      <c r="H44" s="16" t="s">
        <v>109</v>
      </c>
      <c r="I44" s="18" t="s">
        <v>173</v>
      </c>
      <c r="J44" s="20">
        <v>0.86699999999999999</v>
      </c>
    </row>
    <row r="45" spans="1:10" ht="18.75" customHeight="1" x14ac:dyDescent="0.2">
      <c r="A45" s="22" t="s">
        <v>53</v>
      </c>
      <c r="B45" s="12">
        <v>7547</v>
      </c>
      <c r="C45" s="13">
        <v>6531</v>
      </c>
      <c r="D45" s="13">
        <v>883</v>
      </c>
      <c r="E45" s="14">
        <v>1</v>
      </c>
      <c r="F45" s="16" t="s">
        <v>102</v>
      </c>
      <c r="G45" s="18" t="s">
        <v>75</v>
      </c>
      <c r="H45" s="16" t="s">
        <v>176</v>
      </c>
      <c r="I45" s="18" t="s">
        <v>177</v>
      </c>
      <c r="J45" s="20">
        <v>0.66800000000000004</v>
      </c>
    </row>
    <row r="46" spans="1:10" ht="18.75" customHeight="1" x14ac:dyDescent="0.2">
      <c r="A46" s="22" t="s">
        <v>55</v>
      </c>
      <c r="B46" s="12">
        <v>6828</v>
      </c>
      <c r="C46" s="13">
        <v>6219</v>
      </c>
      <c r="D46" s="13">
        <v>499</v>
      </c>
      <c r="E46" s="14">
        <v>4</v>
      </c>
      <c r="F46" s="16" t="s">
        <v>140</v>
      </c>
      <c r="G46" s="18" t="s">
        <v>86</v>
      </c>
      <c r="H46" s="16" t="s">
        <v>132</v>
      </c>
      <c r="I46" s="18" t="s">
        <v>180</v>
      </c>
      <c r="J46" s="20">
        <v>0.78400000000000003</v>
      </c>
    </row>
    <row r="47" spans="1:10" ht="18.75" customHeight="1" x14ac:dyDescent="0.2">
      <c r="A47" s="22" t="s">
        <v>56</v>
      </c>
      <c r="B47" s="12">
        <v>6516</v>
      </c>
      <c r="C47" s="13">
        <v>5994</v>
      </c>
      <c r="D47" s="13">
        <v>404</v>
      </c>
      <c r="E47" s="14">
        <v>9</v>
      </c>
      <c r="F47" s="16" t="s">
        <v>60</v>
      </c>
      <c r="G47" s="18" t="s">
        <v>129</v>
      </c>
      <c r="H47" s="16" t="s">
        <v>132</v>
      </c>
      <c r="I47" s="18" t="s">
        <v>183</v>
      </c>
      <c r="J47" s="20">
        <v>0.82399999999999995</v>
      </c>
    </row>
    <row r="48" spans="1:10" ht="18.75" customHeight="1" x14ac:dyDescent="0.2">
      <c r="A48" s="27" t="s">
        <v>58</v>
      </c>
      <c r="B48" s="12">
        <v>6228</v>
      </c>
      <c r="C48" s="13">
        <v>5818</v>
      </c>
      <c r="D48" s="13">
        <v>324</v>
      </c>
      <c r="E48" s="14">
        <v>15</v>
      </c>
      <c r="F48" s="16" t="s">
        <v>123</v>
      </c>
      <c r="G48" s="18" t="s">
        <v>76</v>
      </c>
      <c r="H48" s="16" t="s">
        <v>132</v>
      </c>
      <c r="I48" s="18" t="s">
        <v>188</v>
      </c>
      <c r="J48" s="20">
        <v>0.82599999999999996</v>
      </c>
    </row>
    <row r="49" spans="1:10" ht="18.75" customHeight="1" x14ac:dyDescent="0.2">
      <c r="A49" s="11" t="s">
        <v>9</v>
      </c>
      <c r="B49" s="28">
        <f t="shared" ref="B49:D49" si="6">AVERAGE(B37:B48)</f>
        <v>6787.833333333333</v>
      </c>
      <c r="C49" s="29">
        <f t="shared" si="6"/>
        <v>6261.833333333333</v>
      </c>
      <c r="D49" s="29">
        <f t="shared" si="6"/>
        <v>415.5</v>
      </c>
      <c r="E49" s="29"/>
      <c r="F49" s="30">
        <v>7.0601851851851847E-4</v>
      </c>
      <c r="G49" s="30">
        <v>1.2731481481481483E-3</v>
      </c>
      <c r="H49" s="31">
        <v>1.3541666666666667E-3</v>
      </c>
      <c r="I49" s="32">
        <v>8.6264351851851853</v>
      </c>
      <c r="J49" s="33">
        <f t="shared" ref="J49" si="7">AVERAGE(J37:J48)</f>
        <v>0.81266666666666676</v>
      </c>
    </row>
    <row r="50" spans="1:10" ht="18.75" customHeight="1" x14ac:dyDescent="0.2">
      <c r="A50" s="22" t="s">
        <v>5</v>
      </c>
      <c r="B50" s="28">
        <f t="shared" ref="B50:E50" si="8">SUM(B37:B48)</f>
        <v>81454</v>
      </c>
      <c r="C50" s="29">
        <f t="shared" si="8"/>
        <v>75142</v>
      </c>
      <c r="D50" s="29">
        <f t="shared" si="8"/>
        <v>4986</v>
      </c>
      <c r="E50" s="34">
        <f t="shared" si="8"/>
        <v>98</v>
      </c>
      <c r="F50" s="35"/>
      <c r="G50" s="36"/>
      <c r="H50" s="35"/>
      <c r="I50" s="32">
        <v>103.51725694444444</v>
      </c>
      <c r="J50" s="24"/>
    </row>
    <row r="51" spans="1:10" ht="1.5" customHeight="1" x14ac:dyDescent="0.2">
      <c r="A51" s="37"/>
      <c r="B51" s="28"/>
      <c r="C51" s="29"/>
      <c r="D51" s="29"/>
      <c r="E51" s="34"/>
      <c r="F51" s="35"/>
      <c r="G51" s="36"/>
      <c r="H51" s="35"/>
      <c r="I51" s="38"/>
      <c r="J51" s="24"/>
    </row>
    <row r="52" spans="1:10" ht="18.75" customHeight="1" x14ac:dyDescent="0.2">
      <c r="A52" s="1" t="s">
        <v>153</v>
      </c>
      <c r="B52" s="78" t="s">
        <v>1</v>
      </c>
      <c r="C52" s="79"/>
      <c r="D52" s="79"/>
      <c r="E52" s="80"/>
      <c r="F52" s="81" t="s">
        <v>2</v>
      </c>
      <c r="G52" s="80"/>
      <c r="H52" s="81" t="s">
        <v>3</v>
      </c>
      <c r="I52" s="80"/>
      <c r="J52" s="4"/>
    </row>
    <row r="53" spans="1:10" ht="18.75" customHeight="1" x14ac:dyDescent="0.2">
      <c r="A53" s="5" t="s">
        <v>4</v>
      </c>
      <c r="B53" s="2" t="s">
        <v>5</v>
      </c>
      <c r="C53" s="6" t="s">
        <v>6</v>
      </c>
      <c r="D53" s="6" t="s">
        <v>7</v>
      </c>
      <c r="E53" s="7" t="s">
        <v>8</v>
      </c>
      <c r="F53" s="3" t="s">
        <v>6</v>
      </c>
      <c r="G53" s="8" t="s">
        <v>7</v>
      </c>
      <c r="H53" s="3" t="s">
        <v>9</v>
      </c>
      <c r="I53" s="9" t="s">
        <v>10</v>
      </c>
      <c r="J53" s="10" t="s">
        <v>11</v>
      </c>
    </row>
    <row r="54" spans="1:10" ht="18.75" customHeight="1" x14ac:dyDescent="0.2">
      <c r="A54" s="11" t="s">
        <v>12</v>
      </c>
      <c r="B54" s="12">
        <v>5526</v>
      </c>
      <c r="C54" s="13">
        <v>5279</v>
      </c>
      <c r="D54" s="13">
        <v>203</v>
      </c>
      <c r="E54" s="14">
        <v>0</v>
      </c>
      <c r="F54" s="16" t="s">
        <v>184</v>
      </c>
      <c r="G54" s="18" t="s">
        <v>42</v>
      </c>
      <c r="H54" s="16" t="s">
        <v>89</v>
      </c>
      <c r="I54" s="18" t="s">
        <v>195</v>
      </c>
      <c r="J54" s="20">
        <v>0.91800000000000004</v>
      </c>
    </row>
    <row r="55" spans="1:10" ht="18.75" customHeight="1" x14ac:dyDescent="0.2">
      <c r="A55" s="22" t="s">
        <v>18</v>
      </c>
      <c r="B55" s="12">
        <v>5426</v>
      </c>
      <c r="C55" s="13">
        <v>5196</v>
      </c>
      <c r="D55" s="13">
        <v>162</v>
      </c>
      <c r="E55" s="14">
        <v>3</v>
      </c>
      <c r="F55" s="16" t="s">
        <v>189</v>
      </c>
      <c r="G55" s="18" t="s">
        <v>169</v>
      </c>
      <c r="H55" s="16" t="s">
        <v>154</v>
      </c>
      <c r="I55" s="18" t="s">
        <v>197</v>
      </c>
      <c r="J55" s="20">
        <v>0.93500000000000005</v>
      </c>
    </row>
    <row r="56" spans="1:10" ht="18.75" customHeight="1" x14ac:dyDescent="0.2">
      <c r="A56" s="22" t="s">
        <v>22</v>
      </c>
      <c r="B56" s="12">
        <v>5811</v>
      </c>
      <c r="C56" s="13">
        <v>5584</v>
      </c>
      <c r="D56" s="13">
        <v>158</v>
      </c>
      <c r="E56" s="14">
        <v>0</v>
      </c>
      <c r="F56" s="16" t="s">
        <v>199</v>
      </c>
      <c r="G56" s="18" t="s">
        <v>106</v>
      </c>
      <c r="H56" s="16" t="s">
        <v>185</v>
      </c>
      <c r="I56" s="26">
        <v>6.3151736111111108</v>
      </c>
      <c r="J56" s="20">
        <v>0.93100000000000005</v>
      </c>
    </row>
    <row r="57" spans="1:10" ht="18.75" customHeight="1" x14ac:dyDescent="0.2">
      <c r="A57" s="22" t="s">
        <v>26</v>
      </c>
      <c r="B57" s="12">
        <v>5812</v>
      </c>
      <c r="C57" s="13">
        <v>5518</v>
      </c>
      <c r="D57" s="13">
        <v>213</v>
      </c>
      <c r="E57" s="14">
        <v>1</v>
      </c>
      <c r="F57" s="16" t="s">
        <v>48</v>
      </c>
      <c r="G57" s="18" t="s">
        <v>79</v>
      </c>
      <c r="H57" s="16" t="s">
        <v>100</v>
      </c>
      <c r="I57" s="26">
        <v>6.8659953703703707</v>
      </c>
      <c r="J57" s="20">
        <v>0.90700000000000003</v>
      </c>
    </row>
    <row r="58" spans="1:10" ht="18.75" customHeight="1" x14ac:dyDescent="0.2">
      <c r="A58" s="22" t="s">
        <v>36</v>
      </c>
      <c r="B58" s="12">
        <v>6192</v>
      </c>
      <c r="C58" s="13">
        <v>5875</v>
      </c>
      <c r="D58" s="13">
        <v>241</v>
      </c>
      <c r="E58" s="14">
        <v>0</v>
      </c>
      <c r="F58" s="16" t="s">
        <v>48</v>
      </c>
      <c r="G58" s="18" t="s">
        <v>181</v>
      </c>
      <c r="H58" s="16" t="s">
        <v>97</v>
      </c>
      <c r="I58" s="26">
        <v>8.4398495370370377</v>
      </c>
      <c r="J58" s="20">
        <v>0.90300000000000002</v>
      </c>
    </row>
    <row r="59" spans="1:10" ht="18.75" customHeight="1" x14ac:dyDescent="0.2">
      <c r="A59" s="37" t="s">
        <v>44</v>
      </c>
      <c r="B59" s="12">
        <v>3499</v>
      </c>
      <c r="C59" s="13">
        <v>3362</v>
      </c>
      <c r="D59" s="13">
        <v>106</v>
      </c>
      <c r="E59" s="14">
        <v>1</v>
      </c>
      <c r="F59" s="16" t="s">
        <v>143</v>
      </c>
      <c r="G59" s="18" t="s">
        <v>201</v>
      </c>
      <c r="H59" s="16" t="s">
        <v>93</v>
      </c>
      <c r="I59" s="26">
        <v>4.2863657407407407</v>
      </c>
      <c r="J59" s="20">
        <v>0.89500000000000002</v>
      </c>
    </row>
    <row r="60" spans="1:10" ht="18.75" customHeight="1" x14ac:dyDescent="0.2">
      <c r="A60" s="22" t="s">
        <v>51</v>
      </c>
      <c r="B60" s="12">
        <v>3321</v>
      </c>
      <c r="C60" s="13">
        <v>3218</v>
      </c>
      <c r="D60" s="13">
        <v>73</v>
      </c>
      <c r="E60" s="14">
        <v>2</v>
      </c>
      <c r="F60" s="16" t="s">
        <v>120</v>
      </c>
      <c r="G60" s="18" t="s">
        <v>122</v>
      </c>
      <c r="H60" s="16" t="s">
        <v>198</v>
      </c>
      <c r="I60" s="26">
        <v>5.8778356481481477</v>
      </c>
      <c r="J60" s="20">
        <v>0.93</v>
      </c>
    </row>
    <row r="61" spans="1:10" ht="18.75" customHeight="1" x14ac:dyDescent="0.2">
      <c r="A61" s="22" t="s">
        <v>52</v>
      </c>
      <c r="B61" s="12">
        <v>8284</v>
      </c>
      <c r="C61" s="13">
        <v>7756</v>
      </c>
      <c r="D61" s="13">
        <v>439</v>
      </c>
      <c r="E61" s="14">
        <v>2</v>
      </c>
      <c r="F61" s="16" t="s">
        <v>39</v>
      </c>
      <c r="G61" s="18" t="s">
        <v>144</v>
      </c>
      <c r="H61" s="16" t="s">
        <v>204</v>
      </c>
      <c r="I61" s="26">
        <v>11.301990740740742</v>
      </c>
      <c r="J61" s="20">
        <v>0.80900000000000005</v>
      </c>
    </row>
    <row r="62" spans="1:10" ht="18.75" customHeight="1" x14ac:dyDescent="0.2">
      <c r="A62" s="22" t="s">
        <v>53</v>
      </c>
      <c r="B62" s="12">
        <v>6500</v>
      </c>
      <c r="C62" s="13">
        <v>6123</v>
      </c>
      <c r="D62" s="13">
        <v>322</v>
      </c>
      <c r="E62" s="14">
        <v>0</v>
      </c>
      <c r="F62" s="16" t="s">
        <v>32</v>
      </c>
      <c r="G62" s="18" t="s">
        <v>111</v>
      </c>
      <c r="H62" s="16" t="s">
        <v>142</v>
      </c>
      <c r="I62" s="26">
        <v>9.8416203703703697</v>
      </c>
      <c r="J62" s="20">
        <v>0.85899999999999999</v>
      </c>
    </row>
    <row r="63" spans="1:10" ht="18.75" customHeight="1" x14ac:dyDescent="0.2">
      <c r="A63" s="22" t="s">
        <v>55</v>
      </c>
      <c r="B63" s="12">
        <v>5737</v>
      </c>
      <c r="C63" s="13">
        <v>5369</v>
      </c>
      <c r="D63" s="13">
        <v>321</v>
      </c>
      <c r="E63" s="14">
        <v>0</v>
      </c>
      <c r="F63" s="16" t="s">
        <v>206</v>
      </c>
      <c r="G63" s="18" t="s">
        <v>164</v>
      </c>
      <c r="H63" s="16" t="s">
        <v>207</v>
      </c>
      <c r="I63" s="26">
        <v>9.2362731481481486</v>
      </c>
      <c r="J63" s="20">
        <v>0.85399999999999998</v>
      </c>
    </row>
    <row r="64" spans="1:10" ht="18.75" customHeight="1" x14ac:dyDescent="0.2">
      <c r="A64" s="22" t="s">
        <v>56</v>
      </c>
      <c r="B64" s="12">
        <v>5451</v>
      </c>
      <c r="C64" s="13">
        <v>4967</v>
      </c>
      <c r="D64" s="13">
        <v>425</v>
      </c>
      <c r="E64" s="14">
        <v>0</v>
      </c>
      <c r="F64" s="16" t="s">
        <v>33</v>
      </c>
      <c r="G64" s="18" t="s">
        <v>208</v>
      </c>
      <c r="H64" s="16" t="s">
        <v>210</v>
      </c>
      <c r="I64" s="26">
        <v>9.4160300925925924</v>
      </c>
      <c r="J64" s="20">
        <v>0.78200000000000003</v>
      </c>
    </row>
    <row r="65" spans="1:10" ht="18.75" customHeight="1" x14ac:dyDescent="0.2">
      <c r="A65" s="27" t="s">
        <v>58</v>
      </c>
      <c r="B65" s="12">
        <v>3936</v>
      </c>
      <c r="C65" s="13">
        <v>3686</v>
      </c>
      <c r="D65" s="13">
        <v>205</v>
      </c>
      <c r="E65" s="14">
        <v>0</v>
      </c>
      <c r="F65" s="16" t="s">
        <v>30</v>
      </c>
      <c r="G65" s="18" t="s">
        <v>75</v>
      </c>
      <c r="H65" s="16" t="s">
        <v>198</v>
      </c>
      <c r="I65" s="26">
        <v>6.7143981481481481</v>
      </c>
      <c r="J65" s="20">
        <v>0.871</v>
      </c>
    </row>
    <row r="66" spans="1:10" ht="18.75" customHeight="1" x14ac:dyDescent="0.2">
      <c r="A66" s="11" t="s">
        <v>9</v>
      </c>
      <c r="B66" s="28">
        <f t="shared" ref="B66:D66" si="9">AVERAGE(B54:B65)</f>
        <v>5457.916666666667</v>
      </c>
      <c r="C66" s="29">
        <f t="shared" si="9"/>
        <v>5161.083333333333</v>
      </c>
      <c r="D66" s="29">
        <f t="shared" si="9"/>
        <v>239</v>
      </c>
      <c r="E66" s="29"/>
      <c r="F66" s="30">
        <v>5.3240740740740744E-4</v>
      </c>
      <c r="G66" s="30">
        <v>1.1342592592592591E-3</v>
      </c>
      <c r="H66" s="31">
        <v>1.4930555555555556E-3</v>
      </c>
      <c r="I66" s="32">
        <v>7.5334837962962959</v>
      </c>
      <c r="J66" s="33">
        <f t="shared" ref="J66" si="10">AVERAGE(J54:J65)</f>
        <v>0.88283333333333325</v>
      </c>
    </row>
    <row r="67" spans="1:10" ht="18.75" customHeight="1" x14ac:dyDescent="0.2">
      <c r="A67" s="22" t="s">
        <v>5</v>
      </c>
      <c r="B67" s="28">
        <f t="shared" ref="B67:E67" si="11">SUM(B54:B65)</f>
        <v>65495</v>
      </c>
      <c r="C67" s="29">
        <f t="shared" si="11"/>
        <v>61933</v>
      </c>
      <c r="D67" s="29">
        <f t="shared" si="11"/>
        <v>2868</v>
      </c>
      <c r="E67" s="34">
        <f t="shared" si="11"/>
        <v>9</v>
      </c>
      <c r="F67" s="35"/>
      <c r="G67" s="36"/>
      <c r="H67" s="35"/>
      <c r="I67" s="32">
        <v>90.401817129629634</v>
      </c>
      <c r="J67" s="24"/>
    </row>
    <row r="68" spans="1:10" ht="1.5" customHeight="1" x14ac:dyDescent="0.2">
      <c r="A68" s="37"/>
      <c r="B68" s="28"/>
      <c r="C68" s="29"/>
      <c r="D68" s="29"/>
      <c r="E68" s="34"/>
      <c r="F68" s="35"/>
      <c r="G68" s="36"/>
      <c r="H68" s="35"/>
      <c r="I68" s="38"/>
      <c r="J68" s="24"/>
    </row>
    <row r="69" spans="1:10" ht="18.75" customHeight="1" x14ac:dyDescent="0.2">
      <c r="A69" s="1" t="s">
        <v>194</v>
      </c>
      <c r="B69" s="78" t="s">
        <v>1</v>
      </c>
      <c r="C69" s="79"/>
      <c r="D69" s="79"/>
      <c r="E69" s="80"/>
      <c r="F69" s="81" t="s">
        <v>2</v>
      </c>
      <c r="G69" s="80"/>
      <c r="H69" s="81" t="s">
        <v>3</v>
      </c>
      <c r="I69" s="80"/>
      <c r="J69" s="4"/>
    </row>
    <row r="70" spans="1:10" ht="18.75" customHeight="1" x14ac:dyDescent="0.2">
      <c r="A70" s="5" t="s">
        <v>4</v>
      </c>
      <c r="B70" s="2" t="s">
        <v>5</v>
      </c>
      <c r="C70" s="6" t="s">
        <v>6</v>
      </c>
      <c r="D70" s="6" t="s">
        <v>7</v>
      </c>
      <c r="E70" s="7" t="s">
        <v>8</v>
      </c>
      <c r="F70" s="3" t="s">
        <v>6</v>
      </c>
      <c r="G70" s="8" t="s">
        <v>7</v>
      </c>
      <c r="H70" s="3" t="s">
        <v>9</v>
      </c>
      <c r="I70" s="9" t="s">
        <v>10</v>
      </c>
      <c r="J70" s="10" t="s">
        <v>11</v>
      </c>
    </row>
    <row r="71" spans="1:10" ht="18.75" customHeight="1" x14ac:dyDescent="0.2">
      <c r="A71" s="11" t="s">
        <v>12</v>
      </c>
      <c r="B71" s="12">
        <v>3490</v>
      </c>
      <c r="C71" s="13">
        <v>3395</v>
      </c>
      <c r="D71" s="13">
        <v>63</v>
      </c>
      <c r="E71" s="14">
        <v>0</v>
      </c>
      <c r="F71" s="16" t="s">
        <v>143</v>
      </c>
      <c r="G71" s="18" t="s">
        <v>167</v>
      </c>
      <c r="H71" s="16" t="s">
        <v>76</v>
      </c>
      <c r="I71" s="18" t="s">
        <v>216</v>
      </c>
      <c r="J71" s="20">
        <v>0.90400000000000003</v>
      </c>
    </row>
    <row r="72" spans="1:10" ht="18.75" customHeight="1" x14ac:dyDescent="0.2">
      <c r="A72" s="22" t="s">
        <v>18</v>
      </c>
      <c r="B72" s="12">
        <v>3648</v>
      </c>
      <c r="C72" s="13">
        <v>3511</v>
      </c>
      <c r="D72" s="13">
        <v>114</v>
      </c>
      <c r="E72" s="14">
        <v>0</v>
      </c>
      <c r="F72" s="16" t="s">
        <v>172</v>
      </c>
      <c r="G72" s="18" t="s">
        <v>161</v>
      </c>
      <c r="H72" s="16" t="s">
        <v>152</v>
      </c>
      <c r="I72" s="18" t="s">
        <v>217</v>
      </c>
      <c r="J72" s="20">
        <v>0.88200000000000001</v>
      </c>
    </row>
    <row r="73" spans="1:10" ht="18.75" customHeight="1" x14ac:dyDescent="0.2">
      <c r="A73" s="22" t="s">
        <v>22</v>
      </c>
      <c r="B73" s="12">
        <v>4141</v>
      </c>
      <c r="C73" s="13">
        <v>3958</v>
      </c>
      <c r="D73" s="13">
        <v>157</v>
      </c>
      <c r="E73" s="14">
        <v>0</v>
      </c>
      <c r="F73" s="16" t="s">
        <v>32</v>
      </c>
      <c r="G73" s="18" t="s">
        <v>97</v>
      </c>
      <c r="H73" s="16" t="s">
        <v>76</v>
      </c>
      <c r="I73" s="18" t="s">
        <v>218</v>
      </c>
      <c r="J73" s="20">
        <v>0.85699999999999998</v>
      </c>
    </row>
    <row r="74" spans="1:10" ht="18.75" customHeight="1" x14ac:dyDescent="0.2">
      <c r="A74" s="22" t="s">
        <v>26</v>
      </c>
      <c r="B74" s="12">
        <v>4468</v>
      </c>
      <c r="C74" s="13">
        <v>4106</v>
      </c>
      <c r="D74" s="13">
        <v>277</v>
      </c>
      <c r="E74" s="14">
        <v>1</v>
      </c>
      <c r="F74" s="16" t="s">
        <v>90</v>
      </c>
      <c r="G74" s="18" t="s">
        <v>178</v>
      </c>
      <c r="H74" s="16" t="s">
        <v>80</v>
      </c>
      <c r="I74" s="18" t="s">
        <v>219</v>
      </c>
      <c r="J74" s="20">
        <v>0.76100000000000001</v>
      </c>
    </row>
    <row r="75" spans="1:10" ht="18.75" customHeight="1" x14ac:dyDescent="0.2">
      <c r="A75" s="22" t="s">
        <v>36</v>
      </c>
      <c r="B75" s="12">
        <v>4180</v>
      </c>
      <c r="C75" s="13">
        <v>3977</v>
      </c>
      <c r="D75" s="13">
        <v>174</v>
      </c>
      <c r="E75" s="14">
        <v>0</v>
      </c>
      <c r="F75" s="16" t="s">
        <v>65</v>
      </c>
      <c r="G75" s="18" t="s">
        <v>220</v>
      </c>
      <c r="H75" s="16" t="s">
        <v>97</v>
      </c>
      <c r="I75" s="18" t="s">
        <v>221</v>
      </c>
      <c r="J75" s="20">
        <v>0.85199999999999998</v>
      </c>
    </row>
    <row r="76" spans="1:10" ht="18.75" customHeight="1" x14ac:dyDescent="0.2">
      <c r="A76" s="37" t="s">
        <v>44</v>
      </c>
      <c r="B76" s="12">
        <v>2651</v>
      </c>
      <c r="C76" s="13">
        <v>2469</v>
      </c>
      <c r="D76" s="13">
        <v>167</v>
      </c>
      <c r="E76" s="14">
        <v>1</v>
      </c>
      <c r="F76" s="16" t="s">
        <v>40</v>
      </c>
      <c r="G76" s="18" t="s">
        <v>75</v>
      </c>
      <c r="H76" s="16" t="s">
        <v>152</v>
      </c>
      <c r="I76" s="18" t="s">
        <v>222</v>
      </c>
      <c r="J76" s="20">
        <v>0.77600000000000002</v>
      </c>
    </row>
    <row r="77" spans="1:10" ht="18.75" customHeight="1" x14ac:dyDescent="0.2">
      <c r="A77" s="22" t="s">
        <v>51</v>
      </c>
      <c r="B77" s="12">
        <v>2753</v>
      </c>
      <c r="C77" s="13">
        <v>2586</v>
      </c>
      <c r="D77" s="13">
        <v>141</v>
      </c>
      <c r="E77" s="14">
        <v>0</v>
      </c>
      <c r="F77" s="16" t="s">
        <v>41</v>
      </c>
      <c r="G77" s="18" t="s">
        <v>208</v>
      </c>
      <c r="H77" s="16" t="s">
        <v>141</v>
      </c>
      <c r="I77" s="18" t="s">
        <v>223</v>
      </c>
      <c r="J77" s="20">
        <v>0.81100000000000005</v>
      </c>
    </row>
    <row r="78" spans="1:10" ht="18.75" customHeight="1" x14ac:dyDescent="0.2">
      <c r="A78" s="22" t="s">
        <v>52</v>
      </c>
      <c r="B78" s="12">
        <v>4042</v>
      </c>
      <c r="C78" s="13">
        <v>3766</v>
      </c>
      <c r="D78" s="13">
        <v>235</v>
      </c>
      <c r="E78" s="14">
        <v>1</v>
      </c>
      <c r="F78" s="16" t="s">
        <v>158</v>
      </c>
      <c r="G78" s="18" t="s">
        <v>78</v>
      </c>
      <c r="H78" s="16" t="s">
        <v>80</v>
      </c>
      <c r="I78" s="18" t="s">
        <v>226</v>
      </c>
      <c r="J78" s="20">
        <v>0.79300000000000004</v>
      </c>
    </row>
    <row r="79" spans="1:10" ht="18.75" customHeight="1" x14ac:dyDescent="0.2">
      <c r="A79" s="22" t="s">
        <v>53</v>
      </c>
      <c r="B79" s="12">
        <v>4212</v>
      </c>
      <c r="C79" s="13">
        <v>3781</v>
      </c>
      <c r="D79" s="13">
        <v>355</v>
      </c>
      <c r="E79" s="14">
        <v>0</v>
      </c>
      <c r="F79" s="16" t="s">
        <v>82</v>
      </c>
      <c r="G79" s="18" t="s">
        <v>228</v>
      </c>
      <c r="H79" s="16" t="s">
        <v>137</v>
      </c>
      <c r="I79" s="18" t="s">
        <v>229</v>
      </c>
      <c r="J79" s="20">
        <v>0.69499999999999995</v>
      </c>
    </row>
    <row r="80" spans="1:10" ht="18.75" customHeight="1" x14ac:dyDescent="0.2">
      <c r="A80" s="22" t="s">
        <v>55</v>
      </c>
      <c r="B80" s="12">
        <v>3858</v>
      </c>
      <c r="C80" s="13">
        <v>3656</v>
      </c>
      <c r="D80" s="13">
        <v>183</v>
      </c>
      <c r="E80" s="14">
        <v>0</v>
      </c>
      <c r="F80" s="16" t="s">
        <v>39</v>
      </c>
      <c r="G80" s="18" t="s">
        <v>231</v>
      </c>
      <c r="H80" s="16" t="s">
        <v>232</v>
      </c>
      <c r="I80" s="18" t="s">
        <v>233</v>
      </c>
      <c r="J80" s="20">
        <v>0.80400000000000005</v>
      </c>
    </row>
    <row r="81" spans="1:10" ht="18.75" customHeight="1" x14ac:dyDescent="0.2">
      <c r="A81" s="22" t="s">
        <v>56</v>
      </c>
      <c r="B81" s="12">
        <v>3881</v>
      </c>
      <c r="C81" s="13">
        <v>3403</v>
      </c>
      <c r="D81" s="13">
        <v>414</v>
      </c>
      <c r="E81" s="14">
        <v>0</v>
      </c>
      <c r="F81" s="16" t="s">
        <v>155</v>
      </c>
      <c r="G81" s="18" t="s">
        <v>236</v>
      </c>
      <c r="H81" s="16" t="s">
        <v>84</v>
      </c>
      <c r="I81" s="18" t="s">
        <v>237</v>
      </c>
      <c r="J81" s="20">
        <v>0.63100000000000001</v>
      </c>
    </row>
    <row r="82" spans="1:10" ht="18.75" customHeight="1" x14ac:dyDescent="0.2">
      <c r="A82" s="27" t="s">
        <v>58</v>
      </c>
      <c r="B82" s="12">
        <v>3081</v>
      </c>
      <c r="C82" s="13">
        <v>2805</v>
      </c>
      <c r="D82" s="13">
        <v>249</v>
      </c>
      <c r="E82" s="14">
        <v>0</v>
      </c>
      <c r="F82" s="16" t="s">
        <v>191</v>
      </c>
      <c r="G82" s="18" t="s">
        <v>240</v>
      </c>
      <c r="H82" s="16" t="s">
        <v>241</v>
      </c>
      <c r="I82" s="18" t="s">
        <v>242</v>
      </c>
      <c r="J82" s="20">
        <v>0.69</v>
      </c>
    </row>
    <row r="83" spans="1:10" ht="18.75" customHeight="1" x14ac:dyDescent="0.2">
      <c r="A83" s="11" t="s">
        <v>9</v>
      </c>
      <c r="B83" s="28">
        <f t="shared" ref="B83:D83" si="12">AVERAGE(B71:B82)</f>
        <v>3700.4166666666665</v>
      </c>
      <c r="C83" s="29">
        <f t="shared" si="12"/>
        <v>3451.0833333333335</v>
      </c>
      <c r="D83" s="29">
        <f t="shared" si="12"/>
        <v>210.75</v>
      </c>
      <c r="E83" s="14"/>
      <c r="F83" s="30">
        <v>7.9861111111111105E-4</v>
      </c>
      <c r="G83" s="30">
        <v>1.736111111111111E-3</v>
      </c>
      <c r="H83" s="31">
        <v>1.5393518518518519E-3</v>
      </c>
      <c r="I83" s="32">
        <v>5.2901736111111113</v>
      </c>
      <c r="J83" s="33">
        <f t="shared" ref="J83" si="13">AVERAGE(J71:J82)</f>
        <v>0.78799999999999992</v>
      </c>
    </row>
    <row r="84" spans="1:10" ht="18.75" customHeight="1" x14ac:dyDescent="0.2">
      <c r="A84" s="22" t="s">
        <v>5</v>
      </c>
      <c r="B84" s="28">
        <f t="shared" ref="B84:E84" si="14">SUM(B71:B82)</f>
        <v>44405</v>
      </c>
      <c r="C84" s="29">
        <f t="shared" si="14"/>
        <v>41413</v>
      </c>
      <c r="D84" s="29">
        <f t="shared" si="14"/>
        <v>2529</v>
      </c>
      <c r="E84" s="34">
        <f t="shared" si="14"/>
        <v>3</v>
      </c>
      <c r="F84" s="35"/>
      <c r="G84" s="36"/>
      <c r="H84" s="35"/>
      <c r="I84" s="32">
        <v>63.48211805555556</v>
      </c>
      <c r="J84" s="24"/>
    </row>
    <row r="85" spans="1:10" ht="1.5" customHeight="1" x14ac:dyDescent="0.2">
      <c r="A85" s="37"/>
      <c r="B85" s="28"/>
      <c r="C85" s="29"/>
      <c r="D85" s="29"/>
      <c r="E85" s="34"/>
      <c r="F85" s="35"/>
      <c r="G85" s="36"/>
      <c r="H85" s="35"/>
      <c r="I85" s="38"/>
      <c r="J85" s="24"/>
    </row>
    <row r="86" spans="1:10" ht="18.75" customHeight="1" x14ac:dyDescent="0.2">
      <c r="A86" s="1" t="s">
        <v>209</v>
      </c>
      <c r="B86" s="78" t="s">
        <v>1</v>
      </c>
      <c r="C86" s="79"/>
      <c r="D86" s="79"/>
      <c r="E86" s="80"/>
      <c r="F86" s="81" t="s">
        <v>2</v>
      </c>
      <c r="G86" s="80"/>
      <c r="H86" s="81" t="s">
        <v>3</v>
      </c>
      <c r="I86" s="80"/>
      <c r="J86" s="4"/>
    </row>
    <row r="87" spans="1:10" ht="18.75" customHeight="1" x14ac:dyDescent="0.2">
      <c r="A87" s="5" t="s">
        <v>4</v>
      </c>
      <c r="B87" s="2" t="s">
        <v>5</v>
      </c>
      <c r="C87" s="6" t="s">
        <v>6</v>
      </c>
      <c r="D87" s="6" t="s">
        <v>7</v>
      </c>
      <c r="E87" s="7" t="s">
        <v>8</v>
      </c>
      <c r="F87" s="3" t="s">
        <v>6</v>
      </c>
      <c r="G87" s="8" t="s">
        <v>7</v>
      </c>
      <c r="H87" s="3" t="s">
        <v>9</v>
      </c>
      <c r="I87" s="9" t="s">
        <v>10</v>
      </c>
      <c r="J87" s="10" t="s">
        <v>11</v>
      </c>
    </row>
    <row r="88" spans="1:10" ht="18.75" customHeight="1" x14ac:dyDescent="0.2">
      <c r="A88" s="11" t="s">
        <v>12</v>
      </c>
      <c r="B88" s="12">
        <v>1604</v>
      </c>
      <c r="C88" s="13">
        <v>1512</v>
      </c>
      <c r="D88" s="13">
        <v>63</v>
      </c>
      <c r="E88" s="14">
        <v>0</v>
      </c>
      <c r="F88" s="16" t="s">
        <v>68</v>
      </c>
      <c r="G88" s="18" t="s">
        <v>185</v>
      </c>
      <c r="H88" s="16" t="s">
        <v>207</v>
      </c>
      <c r="I88" s="18" t="s">
        <v>251</v>
      </c>
      <c r="J88" s="20">
        <v>0.88700000000000001</v>
      </c>
    </row>
    <row r="89" spans="1:10" ht="18.75" customHeight="1" x14ac:dyDescent="0.2">
      <c r="A89" s="22" t="s">
        <v>18</v>
      </c>
      <c r="B89" s="12">
        <v>2030</v>
      </c>
      <c r="C89" s="13">
        <v>1917</v>
      </c>
      <c r="D89" s="13">
        <v>83</v>
      </c>
      <c r="E89" s="14">
        <v>0</v>
      </c>
      <c r="F89" s="16" t="s">
        <v>16</v>
      </c>
      <c r="G89" s="18" t="s">
        <v>185</v>
      </c>
      <c r="H89" s="16" t="s">
        <v>174</v>
      </c>
      <c r="I89" s="18" t="s">
        <v>252</v>
      </c>
      <c r="J89" s="20">
        <v>0.85</v>
      </c>
    </row>
    <row r="90" spans="1:10" ht="18.75" customHeight="1" x14ac:dyDescent="0.2">
      <c r="A90" s="22" t="s">
        <v>22</v>
      </c>
      <c r="B90" s="12">
        <v>2174</v>
      </c>
      <c r="C90" s="13">
        <v>2020</v>
      </c>
      <c r="D90" s="13">
        <v>119</v>
      </c>
      <c r="E90" s="14">
        <v>0</v>
      </c>
      <c r="F90" s="16" t="s">
        <v>16</v>
      </c>
      <c r="G90" s="18" t="s">
        <v>155</v>
      </c>
      <c r="H90" s="16" t="s">
        <v>253</v>
      </c>
      <c r="I90" s="18" t="s">
        <v>254</v>
      </c>
      <c r="J90" s="20">
        <v>0.83499999999999996</v>
      </c>
    </row>
    <row r="91" spans="1:10" ht="18.75" customHeight="1" x14ac:dyDescent="0.2">
      <c r="A91" s="22" t="s">
        <v>26</v>
      </c>
      <c r="B91" s="12">
        <v>2322</v>
      </c>
      <c r="C91" s="13">
        <v>2091</v>
      </c>
      <c r="D91" s="13">
        <v>154</v>
      </c>
      <c r="E91" s="14">
        <v>0</v>
      </c>
      <c r="F91" s="16" t="s">
        <v>43</v>
      </c>
      <c r="G91" s="18" t="s">
        <v>115</v>
      </c>
      <c r="H91" s="16" t="s">
        <v>84</v>
      </c>
      <c r="I91" s="18" t="s">
        <v>255</v>
      </c>
      <c r="J91" s="20">
        <v>0.755</v>
      </c>
    </row>
    <row r="92" spans="1:10" ht="18.75" customHeight="1" x14ac:dyDescent="0.2">
      <c r="A92" s="22" t="s">
        <v>36</v>
      </c>
      <c r="B92" s="12">
        <v>2207</v>
      </c>
      <c r="C92" s="13">
        <v>2051</v>
      </c>
      <c r="D92" s="13">
        <v>106</v>
      </c>
      <c r="E92" s="14">
        <v>0</v>
      </c>
      <c r="F92" s="16" t="s">
        <v>123</v>
      </c>
      <c r="G92" s="18" t="s">
        <v>248</v>
      </c>
      <c r="H92" s="16" t="s">
        <v>253</v>
      </c>
      <c r="I92" s="18" t="s">
        <v>256</v>
      </c>
      <c r="J92" s="20">
        <v>0.84899999999999998</v>
      </c>
    </row>
    <row r="93" spans="1:10" ht="18.75" customHeight="1" x14ac:dyDescent="0.2">
      <c r="A93" s="37" t="s">
        <v>44</v>
      </c>
      <c r="B93" s="12">
        <v>1351</v>
      </c>
      <c r="C93" s="13">
        <v>1215</v>
      </c>
      <c r="D93" s="13">
        <v>109</v>
      </c>
      <c r="E93" s="14">
        <v>1</v>
      </c>
      <c r="F93" s="16" t="s">
        <v>90</v>
      </c>
      <c r="G93" s="18" t="s">
        <v>93</v>
      </c>
      <c r="H93" s="16" t="s">
        <v>257</v>
      </c>
      <c r="I93" s="18" t="s">
        <v>258</v>
      </c>
      <c r="J93" s="20">
        <v>0.76300000000000001</v>
      </c>
    </row>
    <row r="94" spans="1:10" ht="18.75" customHeight="1" x14ac:dyDescent="0.2">
      <c r="A94" s="22" t="s">
        <v>51</v>
      </c>
      <c r="B94" s="12">
        <v>1415</v>
      </c>
      <c r="C94" s="13">
        <v>1285</v>
      </c>
      <c r="D94" s="13">
        <v>98</v>
      </c>
      <c r="E94" s="14">
        <v>0</v>
      </c>
      <c r="F94" s="16" t="s">
        <v>151</v>
      </c>
      <c r="G94" s="18" t="s">
        <v>212</v>
      </c>
      <c r="H94" s="16" t="s">
        <v>232</v>
      </c>
      <c r="I94" s="18" t="s">
        <v>259</v>
      </c>
      <c r="J94" s="20">
        <v>0.79500000000000004</v>
      </c>
    </row>
    <row r="95" spans="1:10" ht="18.75" customHeight="1" x14ac:dyDescent="0.2">
      <c r="A95" s="22" t="s">
        <v>52</v>
      </c>
      <c r="B95" s="12">
        <v>2242</v>
      </c>
      <c r="C95" s="13">
        <v>1920</v>
      </c>
      <c r="D95" s="13">
        <v>254</v>
      </c>
      <c r="E95" s="14">
        <v>1</v>
      </c>
      <c r="F95" s="16" t="s">
        <v>154</v>
      </c>
      <c r="G95" s="18" t="s">
        <v>260</v>
      </c>
      <c r="H95" s="16" t="s">
        <v>234</v>
      </c>
      <c r="I95" s="18" t="s">
        <v>262</v>
      </c>
      <c r="J95" s="20">
        <v>0.67200000000000004</v>
      </c>
    </row>
    <row r="96" spans="1:10" ht="18.75" customHeight="1" x14ac:dyDescent="0.2">
      <c r="A96" s="22" t="s">
        <v>53</v>
      </c>
      <c r="B96" s="12">
        <v>2269</v>
      </c>
      <c r="C96" s="13">
        <v>1863</v>
      </c>
      <c r="D96" s="13">
        <v>336</v>
      </c>
      <c r="E96" s="14">
        <v>0</v>
      </c>
      <c r="F96" s="16" t="s">
        <v>93</v>
      </c>
      <c r="G96" s="18" t="s">
        <v>196</v>
      </c>
      <c r="H96" s="16" t="s">
        <v>228</v>
      </c>
      <c r="I96" s="18" t="s">
        <v>265</v>
      </c>
      <c r="J96" s="20">
        <v>0.54300000000000004</v>
      </c>
    </row>
    <row r="97" spans="1:10" ht="18.75" customHeight="1" x14ac:dyDescent="0.2">
      <c r="A97" s="22" t="s">
        <v>55</v>
      </c>
      <c r="B97" s="12">
        <v>2000</v>
      </c>
      <c r="C97" s="13">
        <v>1755</v>
      </c>
      <c r="D97" s="13">
        <v>205</v>
      </c>
      <c r="E97" s="14">
        <v>0</v>
      </c>
      <c r="F97" s="16" t="s">
        <v>89</v>
      </c>
      <c r="G97" s="18" t="s">
        <v>210</v>
      </c>
      <c r="H97" s="16" t="s">
        <v>269</v>
      </c>
      <c r="I97" s="18" t="s">
        <v>271</v>
      </c>
      <c r="J97" s="20">
        <v>0.66500000000000004</v>
      </c>
    </row>
    <row r="98" spans="1:10" ht="18.75" customHeight="1" x14ac:dyDescent="0.2">
      <c r="A98" s="22" t="s">
        <v>56</v>
      </c>
      <c r="B98" s="12">
        <v>1852</v>
      </c>
      <c r="C98" s="13">
        <v>1407</v>
      </c>
      <c r="D98" s="13">
        <v>354</v>
      </c>
      <c r="E98" s="14">
        <v>0</v>
      </c>
      <c r="F98" s="16" t="s">
        <v>198</v>
      </c>
      <c r="G98" s="18" t="s">
        <v>273</v>
      </c>
      <c r="H98" s="16" t="s">
        <v>225</v>
      </c>
      <c r="I98" s="18" t="s">
        <v>275</v>
      </c>
      <c r="J98" s="20">
        <v>0.48899999999999999</v>
      </c>
    </row>
    <row r="99" spans="1:10" ht="18.75" customHeight="1" x14ac:dyDescent="0.2">
      <c r="A99" s="27" t="s">
        <v>58</v>
      </c>
      <c r="B99" s="12">
        <v>1519</v>
      </c>
      <c r="C99" s="13">
        <v>1229</v>
      </c>
      <c r="D99" s="13">
        <v>255</v>
      </c>
      <c r="E99" s="14">
        <v>0</v>
      </c>
      <c r="F99" s="16" t="s">
        <v>98</v>
      </c>
      <c r="G99" s="18" t="s">
        <v>278</v>
      </c>
      <c r="H99" s="16" t="s">
        <v>241</v>
      </c>
      <c r="I99" s="18" t="s">
        <v>279</v>
      </c>
      <c r="J99" s="20">
        <v>0.55600000000000005</v>
      </c>
    </row>
    <row r="100" spans="1:10" ht="18.75" customHeight="1" x14ac:dyDescent="0.2">
      <c r="A100" s="11" t="s">
        <v>9</v>
      </c>
      <c r="B100" s="28">
        <f t="shared" ref="B100:D100" si="15">AVERAGE(B88:B99)</f>
        <v>1915.4166666666667</v>
      </c>
      <c r="C100" s="29">
        <f t="shared" si="15"/>
        <v>1688.75</v>
      </c>
      <c r="D100" s="29">
        <f t="shared" si="15"/>
        <v>178</v>
      </c>
      <c r="E100" s="14"/>
      <c r="F100" s="30">
        <v>1.0185185185185186E-3</v>
      </c>
      <c r="G100" s="30">
        <v>1.7592592592592592E-3</v>
      </c>
      <c r="H100" s="31">
        <v>1.8287037037037037E-3</v>
      </c>
      <c r="I100" s="32">
        <v>3.1004166666666664</v>
      </c>
      <c r="J100" s="33">
        <f t="shared" ref="J100" si="16">AVERAGE(J88:J99)</f>
        <v>0.72158333333333324</v>
      </c>
    </row>
    <row r="101" spans="1:10" ht="18.75" customHeight="1" x14ac:dyDescent="0.2">
      <c r="A101" s="22" t="s">
        <v>5</v>
      </c>
      <c r="B101" s="28">
        <f t="shared" ref="B101:E101" si="17">SUM(B88:B99)</f>
        <v>22985</v>
      </c>
      <c r="C101" s="29">
        <f t="shared" si="17"/>
        <v>20265</v>
      </c>
      <c r="D101" s="29">
        <f t="shared" si="17"/>
        <v>2136</v>
      </c>
      <c r="E101" s="34">
        <f t="shared" si="17"/>
        <v>2</v>
      </c>
      <c r="F101" s="35"/>
      <c r="G101" s="36"/>
      <c r="H101" s="35"/>
      <c r="I101" s="32">
        <v>37.205057870370375</v>
      </c>
      <c r="J101" s="24"/>
    </row>
  </sheetData>
  <mergeCells count="18">
    <mergeCell ref="H86:I86"/>
    <mergeCell ref="H69:I69"/>
    <mergeCell ref="F86:G86"/>
    <mergeCell ref="B86:E86"/>
    <mergeCell ref="B35:E35"/>
    <mergeCell ref="H52:I52"/>
    <mergeCell ref="F69:G69"/>
    <mergeCell ref="B69:E69"/>
    <mergeCell ref="F35:G35"/>
    <mergeCell ref="H35:I35"/>
    <mergeCell ref="F52:G52"/>
    <mergeCell ref="B52:E52"/>
    <mergeCell ref="F1:G1"/>
    <mergeCell ref="F18:G18"/>
    <mergeCell ref="B18:E18"/>
    <mergeCell ref="H18:I18"/>
    <mergeCell ref="B1:E1"/>
    <mergeCell ref="H1:I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1"/>
  <sheetViews>
    <sheetView workbookViewId="0">
      <pane ySplit="2" topLeftCell="A62" activePane="bottomLeft" state="frozen"/>
      <selection pane="bottomLeft" activeCell="L64" sqref="L64"/>
    </sheetView>
  </sheetViews>
  <sheetFormatPr defaultColWidth="14.42578125" defaultRowHeight="12.75" customHeight="1" x14ac:dyDescent="0.2"/>
  <cols>
    <col min="2" max="10" width="13" customWidth="1"/>
  </cols>
  <sheetData>
    <row r="1" spans="1:10" ht="22.5" customHeight="1" x14ac:dyDescent="0.2">
      <c r="A1" s="1" t="s">
        <v>0</v>
      </c>
      <c r="B1" s="78" t="s">
        <v>1</v>
      </c>
      <c r="C1" s="79"/>
      <c r="D1" s="79"/>
      <c r="E1" s="80"/>
      <c r="F1" s="81" t="s">
        <v>2</v>
      </c>
      <c r="G1" s="80"/>
      <c r="H1" s="81" t="s">
        <v>3</v>
      </c>
      <c r="I1" s="80"/>
      <c r="J1" s="4"/>
    </row>
    <row r="2" spans="1:10" ht="22.5" customHeight="1" x14ac:dyDescent="0.2">
      <c r="A2" s="5" t="s">
        <v>4</v>
      </c>
      <c r="B2" s="71" t="s">
        <v>5</v>
      </c>
      <c r="C2" s="6" t="s">
        <v>6</v>
      </c>
      <c r="D2" s="6" t="s">
        <v>7</v>
      </c>
      <c r="E2" s="7" t="s">
        <v>8</v>
      </c>
      <c r="F2" s="70" t="s">
        <v>6</v>
      </c>
      <c r="G2" s="8" t="s">
        <v>7</v>
      </c>
      <c r="H2" s="70" t="s">
        <v>9</v>
      </c>
      <c r="I2" s="9" t="s">
        <v>10</v>
      </c>
      <c r="J2" s="10" t="s">
        <v>11</v>
      </c>
    </row>
    <row r="3" spans="1:10" ht="18.75" customHeight="1" x14ac:dyDescent="0.2">
      <c r="A3" s="11" t="s">
        <v>12</v>
      </c>
      <c r="B3" s="15"/>
      <c r="C3" s="17"/>
      <c r="D3" s="17"/>
      <c r="E3" s="19"/>
      <c r="F3" s="21"/>
      <c r="G3" s="23"/>
      <c r="H3" s="21"/>
      <c r="I3" s="23"/>
      <c r="J3" s="24"/>
    </row>
    <row r="4" spans="1:10" ht="18.75" customHeight="1" x14ac:dyDescent="0.2">
      <c r="A4" s="22" t="s">
        <v>18</v>
      </c>
      <c r="B4" s="12">
        <v>8364</v>
      </c>
      <c r="C4" s="13">
        <v>7958</v>
      </c>
      <c r="D4" s="13">
        <v>197</v>
      </c>
      <c r="E4" s="14">
        <v>28</v>
      </c>
      <c r="F4" s="16" t="s">
        <v>27</v>
      </c>
      <c r="G4" s="18" t="s">
        <v>30</v>
      </c>
      <c r="H4" s="16" t="s">
        <v>32</v>
      </c>
      <c r="I4" s="18" t="s">
        <v>34</v>
      </c>
      <c r="J4" s="20">
        <v>0.78200000000000003</v>
      </c>
    </row>
    <row r="5" spans="1:10" ht="18.75" customHeight="1" x14ac:dyDescent="0.2">
      <c r="A5" s="22" t="s">
        <v>22</v>
      </c>
      <c r="B5" s="12">
        <v>7742</v>
      </c>
      <c r="C5" s="13">
        <v>7354</v>
      </c>
      <c r="D5" s="13">
        <v>165</v>
      </c>
      <c r="E5" s="14">
        <v>32</v>
      </c>
      <c r="F5" s="16" t="s">
        <v>37</v>
      </c>
      <c r="G5" s="18" t="s">
        <v>43</v>
      </c>
      <c r="H5" s="16" t="s">
        <v>32</v>
      </c>
      <c r="I5" s="25">
        <v>4.4646875000000001</v>
      </c>
      <c r="J5" s="20">
        <v>0.83899999999999997</v>
      </c>
    </row>
    <row r="6" spans="1:10" ht="18.75" customHeight="1" x14ac:dyDescent="0.2">
      <c r="A6" s="22" t="s">
        <v>26</v>
      </c>
      <c r="B6" s="12">
        <v>6929</v>
      </c>
      <c r="C6" s="13">
        <v>6687</v>
      </c>
      <c r="D6" s="13">
        <v>65</v>
      </c>
      <c r="E6" s="14">
        <v>46</v>
      </c>
      <c r="F6" s="16" t="s">
        <v>47</v>
      </c>
      <c r="G6" s="18" t="s">
        <v>48</v>
      </c>
      <c r="H6" s="16" t="s">
        <v>49</v>
      </c>
      <c r="I6" s="25">
        <v>3.9273611111111113</v>
      </c>
      <c r="J6" s="20">
        <v>0.89500000000000002</v>
      </c>
    </row>
    <row r="7" spans="1:10" ht="18.75" customHeight="1" x14ac:dyDescent="0.2">
      <c r="A7" s="22" t="s">
        <v>36</v>
      </c>
      <c r="B7" s="12">
        <v>6574</v>
      </c>
      <c r="C7" s="13">
        <v>6248</v>
      </c>
      <c r="D7" s="13">
        <v>96</v>
      </c>
      <c r="E7" s="14">
        <v>23</v>
      </c>
      <c r="F7" s="16" t="s">
        <v>19</v>
      </c>
      <c r="G7" s="18" t="s">
        <v>32</v>
      </c>
      <c r="H7" s="16" t="s">
        <v>32</v>
      </c>
      <c r="I7" s="25">
        <v>3.7966319444444445</v>
      </c>
      <c r="J7" s="20">
        <v>0.86299999999999999</v>
      </c>
    </row>
    <row r="8" spans="1:10" ht="18.75" customHeight="1" x14ac:dyDescent="0.2">
      <c r="A8" s="22" t="s">
        <v>44</v>
      </c>
      <c r="B8" s="12">
        <v>6685</v>
      </c>
      <c r="C8" s="13">
        <v>6380</v>
      </c>
      <c r="D8" s="13">
        <v>88</v>
      </c>
      <c r="E8" s="14">
        <v>33</v>
      </c>
      <c r="F8" s="16" t="s">
        <v>50</v>
      </c>
      <c r="G8" s="18" t="s">
        <v>16</v>
      </c>
      <c r="H8" s="16" t="s">
        <v>16</v>
      </c>
      <c r="I8" s="25">
        <v>4.2114351851851852</v>
      </c>
      <c r="J8" s="20">
        <v>0.86699999999999999</v>
      </c>
    </row>
    <row r="9" spans="1:10" ht="18.75" customHeight="1" x14ac:dyDescent="0.2">
      <c r="A9" s="22" t="s">
        <v>51</v>
      </c>
      <c r="B9" s="12">
        <v>4952</v>
      </c>
      <c r="C9" s="13">
        <v>5794</v>
      </c>
      <c r="D9" s="13">
        <v>14</v>
      </c>
      <c r="E9" s="14">
        <v>55</v>
      </c>
      <c r="F9" s="16" t="s">
        <v>13</v>
      </c>
      <c r="G9" s="18" t="s">
        <v>57</v>
      </c>
      <c r="H9" s="16" t="s">
        <v>16</v>
      </c>
      <c r="I9" s="25">
        <v>3.1828703703703702</v>
      </c>
      <c r="J9" s="20">
        <v>0.95499999999999996</v>
      </c>
    </row>
    <row r="10" spans="1:10" ht="18.75" customHeight="1" x14ac:dyDescent="0.2">
      <c r="A10" s="22" t="s">
        <v>52</v>
      </c>
      <c r="B10" s="12">
        <v>6084</v>
      </c>
      <c r="C10" s="13">
        <v>5854</v>
      </c>
      <c r="D10" s="13">
        <v>67</v>
      </c>
      <c r="E10" s="14">
        <v>20</v>
      </c>
      <c r="F10" s="16" t="s">
        <v>47</v>
      </c>
      <c r="G10" s="18" t="s">
        <v>59</v>
      </c>
      <c r="H10" s="16" t="s">
        <v>60</v>
      </c>
      <c r="I10" s="25">
        <v>3.9950115740740739</v>
      </c>
      <c r="J10" s="20">
        <v>0.89500000000000002</v>
      </c>
    </row>
    <row r="11" spans="1:10" ht="18.75" customHeight="1" x14ac:dyDescent="0.2">
      <c r="A11" s="22" t="s">
        <v>53</v>
      </c>
      <c r="B11" s="12">
        <v>6595</v>
      </c>
      <c r="C11" s="13">
        <v>6422</v>
      </c>
      <c r="D11" s="13">
        <v>34</v>
      </c>
      <c r="E11" s="14">
        <v>481</v>
      </c>
      <c r="F11" s="16" t="s">
        <v>13</v>
      </c>
      <c r="G11" s="18" t="s">
        <v>15</v>
      </c>
      <c r="H11" s="16" t="s">
        <v>64</v>
      </c>
      <c r="I11" s="25">
        <v>4.5100694444444445</v>
      </c>
      <c r="J11" s="20">
        <v>0.96799999999999997</v>
      </c>
    </row>
    <row r="12" spans="1:10" ht="18.75" customHeight="1" x14ac:dyDescent="0.2">
      <c r="A12" s="22" t="s">
        <v>55</v>
      </c>
      <c r="B12" s="12">
        <v>6142</v>
      </c>
      <c r="C12" s="13">
        <v>5999</v>
      </c>
      <c r="D12" s="13">
        <v>27</v>
      </c>
      <c r="E12" s="14">
        <v>455</v>
      </c>
      <c r="F12" s="16" t="s">
        <v>66</v>
      </c>
      <c r="G12" s="18" t="s">
        <v>19</v>
      </c>
      <c r="H12" s="16" t="s">
        <v>41</v>
      </c>
      <c r="I12" s="25">
        <v>4.3798611111111114</v>
      </c>
      <c r="J12" s="20">
        <v>0.97199999999999998</v>
      </c>
    </row>
    <row r="13" spans="1:10" ht="18.75" customHeight="1" x14ac:dyDescent="0.2">
      <c r="A13" s="22" t="s">
        <v>56</v>
      </c>
      <c r="B13" s="12">
        <v>5579</v>
      </c>
      <c r="C13" s="13">
        <v>5460</v>
      </c>
      <c r="D13" s="13">
        <v>25</v>
      </c>
      <c r="E13" s="14">
        <v>426</v>
      </c>
      <c r="F13" s="16" t="s">
        <v>70</v>
      </c>
      <c r="G13" s="18" t="s">
        <v>14</v>
      </c>
      <c r="H13" s="16" t="s">
        <v>71</v>
      </c>
      <c r="I13" s="25">
        <v>4.1537499999999996</v>
      </c>
      <c r="J13" s="20">
        <v>0.98</v>
      </c>
    </row>
    <row r="14" spans="1:10" ht="18.75" customHeight="1" x14ac:dyDescent="0.2">
      <c r="A14" s="27" t="s">
        <v>58</v>
      </c>
      <c r="B14" s="12">
        <v>4872</v>
      </c>
      <c r="C14" s="13">
        <v>4748</v>
      </c>
      <c r="D14" s="13">
        <v>19</v>
      </c>
      <c r="E14" s="14">
        <v>868</v>
      </c>
      <c r="F14" s="16" t="s">
        <v>70</v>
      </c>
      <c r="G14" s="18" t="s">
        <v>57</v>
      </c>
      <c r="H14" s="16" t="s">
        <v>41</v>
      </c>
      <c r="I14" s="25">
        <v>3.4992824074074074</v>
      </c>
      <c r="J14" s="20">
        <v>0.98299999999999998</v>
      </c>
    </row>
    <row r="15" spans="1:10" ht="18.75" customHeight="1" x14ac:dyDescent="0.2">
      <c r="A15" s="11" t="s">
        <v>9</v>
      </c>
      <c r="B15" s="28">
        <f>AVERAGE(B4:B14)</f>
        <v>6410.727272727273</v>
      </c>
      <c r="C15" s="29">
        <f t="shared" ref="C15:E15" si="0">AVERAGE(C3:C14)</f>
        <v>6264</v>
      </c>
      <c r="D15" s="29">
        <f t="shared" si="0"/>
        <v>72.454545454545453</v>
      </c>
      <c r="E15" s="29">
        <f t="shared" si="0"/>
        <v>224.27272727272728</v>
      </c>
      <c r="F15" s="30">
        <v>1.5046296296296297E-4</v>
      </c>
      <c r="G15" s="30">
        <v>4.2824074074074075E-4</v>
      </c>
      <c r="H15" s="31">
        <v>6.5972222222222213E-4</v>
      </c>
      <c r="I15" s="32">
        <v>4.0900810185185188</v>
      </c>
      <c r="J15" s="33">
        <f>AVERAGE(J4:J14)</f>
        <v>0.90900000000000003</v>
      </c>
    </row>
    <row r="16" spans="1:10" ht="18.75" customHeight="1" x14ac:dyDescent="0.2">
      <c r="A16" s="22" t="s">
        <v>5</v>
      </c>
      <c r="B16" s="28">
        <f t="shared" ref="B16:E16" si="1">SUM(B3:B14)</f>
        <v>70518</v>
      </c>
      <c r="C16" s="29">
        <f t="shared" si="1"/>
        <v>68904</v>
      </c>
      <c r="D16" s="29">
        <f t="shared" si="1"/>
        <v>797</v>
      </c>
      <c r="E16" s="34">
        <f t="shared" si="1"/>
        <v>2467</v>
      </c>
      <c r="F16" s="35"/>
      <c r="G16" s="36"/>
      <c r="H16" s="35"/>
      <c r="I16" s="32">
        <v>44.990949074074074</v>
      </c>
      <c r="J16" s="24"/>
    </row>
    <row r="17" spans="1:10" ht="1.5" customHeight="1" x14ac:dyDescent="0.2">
      <c r="A17" s="37"/>
      <c r="B17" s="28"/>
      <c r="C17" s="29"/>
      <c r="D17" s="29"/>
      <c r="E17" s="34"/>
      <c r="F17" s="35"/>
      <c r="G17" s="36"/>
      <c r="H17" s="35"/>
      <c r="I17" s="38"/>
      <c r="J17" s="24"/>
    </row>
    <row r="18" spans="1:10" ht="18.75" customHeight="1" x14ac:dyDescent="0.2">
      <c r="A18" s="1" t="s">
        <v>72</v>
      </c>
      <c r="B18" s="78" t="s">
        <v>1</v>
      </c>
      <c r="C18" s="79"/>
      <c r="D18" s="79"/>
      <c r="E18" s="80"/>
      <c r="F18" s="81" t="s">
        <v>2</v>
      </c>
      <c r="G18" s="80"/>
      <c r="H18" s="81" t="s">
        <v>3</v>
      </c>
      <c r="I18" s="80"/>
      <c r="J18" s="4"/>
    </row>
    <row r="19" spans="1:10" ht="18.75" customHeight="1" x14ac:dyDescent="0.2">
      <c r="A19" s="5" t="s">
        <v>4</v>
      </c>
      <c r="B19" s="2" t="s">
        <v>5</v>
      </c>
      <c r="C19" s="6" t="s">
        <v>6</v>
      </c>
      <c r="D19" s="6" t="s">
        <v>7</v>
      </c>
      <c r="E19" s="7" t="s">
        <v>8</v>
      </c>
      <c r="F19" s="3" t="s">
        <v>6</v>
      </c>
      <c r="G19" s="8" t="s">
        <v>7</v>
      </c>
      <c r="H19" s="3" t="s">
        <v>9</v>
      </c>
      <c r="I19" s="9" t="s">
        <v>10</v>
      </c>
      <c r="J19" s="10" t="s">
        <v>11</v>
      </c>
    </row>
    <row r="20" spans="1:10" ht="18.75" customHeight="1" x14ac:dyDescent="0.2">
      <c r="A20" s="11" t="s">
        <v>12</v>
      </c>
      <c r="B20" s="15"/>
      <c r="C20" s="17"/>
      <c r="D20" s="17"/>
      <c r="E20" s="19"/>
      <c r="F20" s="21"/>
      <c r="G20" s="23"/>
      <c r="H20" s="21"/>
      <c r="I20" s="23"/>
      <c r="J20" s="24"/>
    </row>
    <row r="21" spans="1:10" ht="18.75" customHeight="1" x14ac:dyDescent="0.2">
      <c r="A21" s="22" t="s">
        <v>18</v>
      </c>
      <c r="B21" s="12">
        <v>4754</v>
      </c>
      <c r="C21" s="13">
        <v>4388</v>
      </c>
      <c r="D21" s="13">
        <v>77</v>
      </c>
      <c r="E21" s="14">
        <v>0</v>
      </c>
      <c r="F21" s="16" t="s">
        <v>28</v>
      </c>
      <c r="G21" s="18" t="s">
        <v>83</v>
      </c>
      <c r="H21" s="16" t="s">
        <v>82</v>
      </c>
      <c r="I21" s="18" t="s">
        <v>85</v>
      </c>
      <c r="J21" s="20">
        <v>0.878</v>
      </c>
    </row>
    <row r="22" spans="1:10" ht="18.75" customHeight="1" x14ac:dyDescent="0.2">
      <c r="A22" s="22" t="s">
        <v>22</v>
      </c>
      <c r="B22" s="12">
        <v>5988</v>
      </c>
      <c r="C22" s="13">
        <v>5603</v>
      </c>
      <c r="D22" s="13">
        <v>268</v>
      </c>
      <c r="E22" s="14">
        <v>0</v>
      </c>
      <c r="F22" s="16" t="s">
        <v>88</v>
      </c>
      <c r="G22" s="18" t="s">
        <v>89</v>
      </c>
      <c r="H22" s="16" t="s">
        <v>82</v>
      </c>
      <c r="I22" s="18" t="s">
        <v>91</v>
      </c>
      <c r="J22" s="20">
        <v>0.89100000000000001</v>
      </c>
    </row>
    <row r="23" spans="1:10" ht="18.75" customHeight="1" x14ac:dyDescent="0.2">
      <c r="A23" s="22" t="s">
        <v>26</v>
      </c>
      <c r="B23" s="12">
        <v>5163</v>
      </c>
      <c r="C23" s="13">
        <v>4831</v>
      </c>
      <c r="D23" s="13">
        <v>265</v>
      </c>
      <c r="E23" s="14">
        <v>0</v>
      </c>
      <c r="F23" s="16" t="s">
        <v>20</v>
      </c>
      <c r="G23" s="18" t="s">
        <v>74</v>
      </c>
      <c r="H23" s="16" t="s">
        <v>95</v>
      </c>
      <c r="I23" s="18" t="s">
        <v>96</v>
      </c>
      <c r="J23" s="20">
        <v>0.84899999999999998</v>
      </c>
    </row>
    <row r="24" spans="1:10" ht="18.75" customHeight="1" x14ac:dyDescent="0.2">
      <c r="A24" s="22" t="s">
        <v>36</v>
      </c>
      <c r="B24" s="12">
        <v>4609</v>
      </c>
      <c r="C24" s="13">
        <v>4174</v>
      </c>
      <c r="D24" s="13">
        <v>329</v>
      </c>
      <c r="E24" s="14">
        <v>0</v>
      </c>
      <c r="F24" s="16" t="s">
        <v>31</v>
      </c>
      <c r="G24" s="18" t="s">
        <v>100</v>
      </c>
      <c r="H24" s="16" t="s">
        <v>95</v>
      </c>
      <c r="I24" s="18" t="s">
        <v>101</v>
      </c>
      <c r="J24" s="20">
        <v>0.79579999999999995</v>
      </c>
    </row>
    <row r="25" spans="1:10" ht="18.75" customHeight="1" x14ac:dyDescent="0.2">
      <c r="A25" s="22" t="s">
        <v>44</v>
      </c>
      <c r="B25" s="12">
        <v>4674</v>
      </c>
      <c r="C25" s="13">
        <v>4316</v>
      </c>
      <c r="D25" s="13">
        <v>272</v>
      </c>
      <c r="E25" s="14">
        <v>1</v>
      </c>
      <c r="F25" s="16" t="s">
        <v>30</v>
      </c>
      <c r="G25" s="18" t="s">
        <v>105</v>
      </c>
      <c r="H25" s="16" t="s">
        <v>106</v>
      </c>
      <c r="I25" s="18" t="s">
        <v>108</v>
      </c>
      <c r="J25" s="20">
        <v>0.87</v>
      </c>
    </row>
    <row r="26" spans="1:10" ht="18.75" customHeight="1" x14ac:dyDescent="0.2">
      <c r="A26" s="22" t="s">
        <v>51</v>
      </c>
      <c r="B26" s="12">
        <v>4267</v>
      </c>
      <c r="C26" s="13">
        <v>4034</v>
      </c>
      <c r="D26" s="13">
        <v>173</v>
      </c>
      <c r="E26" s="14">
        <v>0</v>
      </c>
      <c r="F26" s="16" t="s">
        <v>107</v>
      </c>
      <c r="G26" s="18" t="s">
        <v>111</v>
      </c>
      <c r="H26" s="16" t="s">
        <v>112</v>
      </c>
      <c r="I26" s="18" t="s">
        <v>113</v>
      </c>
      <c r="J26" s="20">
        <v>0.90800000000000003</v>
      </c>
    </row>
    <row r="27" spans="1:10" ht="18.75" customHeight="1" x14ac:dyDescent="0.2">
      <c r="A27" s="22" t="s">
        <v>52</v>
      </c>
      <c r="B27" s="12">
        <v>4745</v>
      </c>
      <c r="C27" s="13">
        <v>4461</v>
      </c>
      <c r="D27" s="13">
        <v>207</v>
      </c>
      <c r="E27" s="14">
        <v>0</v>
      </c>
      <c r="F27" s="16" t="s">
        <v>68</v>
      </c>
      <c r="G27" s="18" t="s">
        <v>117</v>
      </c>
      <c r="H27" s="16" t="s">
        <v>106</v>
      </c>
      <c r="I27" s="18" t="s">
        <v>118</v>
      </c>
      <c r="J27" s="20">
        <v>0.89800000000000002</v>
      </c>
    </row>
    <row r="28" spans="1:10" ht="18.75" customHeight="1" x14ac:dyDescent="0.2">
      <c r="A28" s="22" t="s">
        <v>53</v>
      </c>
      <c r="B28" s="12">
        <v>4990</v>
      </c>
      <c r="C28" s="13">
        <v>4772</v>
      </c>
      <c r="D28" s="13">
        <v>149</v>
      </c>
      <c r="E28" s="14">
        <v>0</v>
      </c>
      <c r="F28" s="16" t="s">
        <v>120</v>
      </c>
      <c r="G28" s="18" t="s">
        <v>121</v>
      </c>
      <c r="H28" s="16" t="s">
        <v>122</v>
      </c>
      <c r="I28" s="18" t="s">
        <v>124</v>
      </c>
      <c r="J28" s="20">
        <v>0.92600000000000005</v>
      </c>
    </row>
    <row r="29" spans="1:10" ht="18.75" customHeight="1" x14ac:dyDescent="0.2">
      <c r="A29" s="22" t="s">
        <v>55</v>
      </c>
      <c r="B29" s="12">
        <v>5220</v>
      </c>
      <c r="C29" s="13">
        <v>4852</v>
      </c>
      <c r="D29" s="39">
        <v>235</v>
      </c>
      <c r="E29" s="14">
        <v>0</v>
      </c>
      <c r="F29" s="16" t="s">
        <v>107</v>
      </c>
      <c r="G29" s="18" t="s">
        <v>128</v>
      </c>
      <c r="H29" s="16" t="s">
        <v>129</v>
      </c>
      <c r="I29" s="18" t="s">
        <v>131</v>
      </c>
      <c r="J29" s="20">
        <v>0.89600000000000002</v>
      </c>
    </row>
    <row r="30" spans="1:10" ht="18.75" customHeight="1" x14ac:dyDescent="0.2">
      <c r="A30" s="22" t="s">
        <v>56</v>
      </c>
      <c r="B30" s="12">
        <v>4280</v>
      </c>
      <c r="C30" s="13">
        <v>4110</v>
      </c>
      <c r="D30" s="13">
        <v>102</v>
      </c>
      <c r="E30" s="14">
        <v>0</v>
      </c>
      <c r="F30" s="16" t="s">
        <v>54</v>
      </c>
      <c r="G30" s="18" t="s">
        <v>60</v>
      </c>
      <c r="H30" s="16" t="s">
        <v>133</v>
      </c>
      <c r="I30" s="18" t="s">
        <v>135</v>
      </c>
      <c r="J30" s="20">
        <v>0.96</v>
      </c>
    </row>
    <row r="31" spans="1:10" ht="18.75" customHeight="1" x14ac:dyDescent="0.2">
      <c r="A31" s="27" t="s">
        <v>58</v>
      </c>
      <c r="B31" s="12">
        <v>3949</v>
      </c>
      <c r="C31" s="13">
        <v>3801</v>
      </c>
      <c r="D31" s="13">
        <v>85</v>
      </c>
      <c r="E31" s="14">
        <v>1</v>
      </c>
      <c r="F31" s="16" t="s">
        <v>136</v>
      </c>
      <c r="G31" s="18" t="s">
        <v>60</v>
      </c>
      <c r="H31" s="16" t="s">
        <v>82</v>
      </c>
      <c r="I31" s="18" t="s">
        <v>139</v>
      </c>
      <c r="J31" s="20">
        <v>0.95299999999999996</v>
      </c>
    </row>
    <row r="32" spans="1:10" ht="18.75" customHeight="1" x14ac:dyDescent="0.2">
      <c r="A32" s="11" t="s">
        <v>9</v>
      </c>
      <c r="B32" s="28">
        <f>AVERAGE(B21:B31)</f>
        <v>4785.363636363636</v>
      </c>
      <c r="C32" s="29">
        <f t="shared" ref="C32:D32" si="2">AVERAGE(C20:C31)</f>
        <v>4485.636363636364</v>
      </c>
      <c r="D32" s="29">
        <f t="shared" si="2"/>
        <v>196.54545454545453</v>
      </c>
      <c r="E32" s="14">
        <v>0</v>
      </c>
      <c r="F32" s="30">
        <v>5.0925925925925921E-4</v>
      </c>
      <c r="G32" s="30">
        <v>1.0416666666666667E-3</v>
      </c>
      <c r="H32" s="31">
        <v>1.0532407407407407E-3</v>
      </c>
      <c r="I32" s="32">
        <v>4.7632986111111109</v>
      </c>
      <c r="J32" s="33">
        <f>AVERAGE(J21:J31)</f>
        <v>0.89316363636363638</v>
      </c>
    </row>
    <row r="33" spans="1:10" ht="18.75" customHeight="1" x14ac:dyDescent="0.2">
      <c r="A33" s="22" t="s">
        <v>5</v>
      </c>
      <c r="B33" s="28">
        <f t="shared" ref="B33:E33" si="3">SUM(B20:B31)</f>
        <v>52639</v>
      </c>
      <c r="C33" s="29">
        <f t="shared" si="3"/>
        <v>49342</v>
      </c>
      <c r="D33" s="29">
        <f t="shared" si="3"/>
        <v>2162</v>
      </c>
      <c r="E33" s="34">
        <f t="shared" si="3"/>
        <v>2</v>
      </c>
      <c r="F33" s="35"/>
      <c r="G33" s="36"/>
      <c r="H33" s="35"/>
      <c r="I33" s="32">
        <v>52.396342592592589</v>
      </c>
      <c r="J33" s="24"/>
    </row>
    <row r="34" spans="1:10" ht="1.5" customHeight="1" x14ac:dyDescent="0.2">
      <c r="A34" s="37"/>
      <c r="B34" s="28"/>
      <c r="C34" s="29"/>
      <c r="D34" s="29"/>
      <c r="E34" s="34"/>
      <c r="F34" s="35"/>
      <c r="G34" s="36"/>
      <c r="H34" s="35"/>
      <c r="I34" s="38"/>
      <c r="J34" s="24"/>
    </row>
    <row r="35" spans="1:10" ht="18.75" customHeight="1" x14ac:dyDescent="0.2">
      <c r="A35" s="1" t="s">
        <v>130</v>
      </c>
      <c r="B35" s="78" t="s">
        <v>1</v>
      </c>
      <c r="C35" s="79"/>
      <c r="D35" s="79"/>
      <c r="E35" s="80"/>
      <c r="F35" s="81" t="s">
        <v>2</v>
      </c>
      <c r="G35" s="80"/>
      <c r="H35" s="81" t="s">
        <v>3</v>
      </c>
      <c r="I35" s="80"/>
      <c r="J35" s="4"/>
    </row>
    <row r="36" spans="1:10" ht="18.75" customHeight="1" x14ac:dyDescent="0.2">
      <c r="A36" s="5" t="s">
        <v>4</v>
      </c>
      <c r="B36" s="2" t="s">
        <v>5</v>
      </c>
      <c r="C36" s="6" t="s">
        <v>6</v>
      </c>
      <c r="D36" s="6" t="s">
        <v>7</v>
      </c>
      <c r="E36" s="7" t="s">
        <v>8</v>
      </c>
      <c r="F36" s="3" t="s">
        <v>6</v>
      </c>
      <c r="G36" s="8" t="s">
        <v>7</v>
      </c>
      <c r="H36" s="3" t="s">
        <v>9</v>
      </c>
      <c r="I36" s="9" t="s">
        <v>10</v>
      </c>
      <c r="J36" s="10" t="s">
        <v>11</v>
      </c>
    </row>
    <row r="37" spans="1:10" ht="18.75" customHeight="1" x14ac:dyDescent="0.2">
      <c r="A37" s="11" t="s">
        <v>12</v>
      </c>
      <c r="B37" s="15"/>
      <c r="C37" s="17"/>
      <c r="D37" s="17"/>
      <c r="E37" s="19"/>
      <c r="F37" s="21"/>
      <c r="G37" s="23"/>
      <c r="H37" s="21"/>
      <c r="I37" s="23"/>
      <c r="J37" s="24"/>
    </row>
    <row r="38" spans="1:10" ht="18.75" customHeight="1" x14ac:dyDescent="0.2">
      <c r="A38" s="22" t="s">
        <v>18</v>
      </c>
      <c r="B38" s="12">
        <v>6587</v>
      </c>
      <c r="C38" s="13">
        <v>6171</v>
      </c>
      <c r="D38" s="13">
        <v>51</v>
      </c>
      <c r="E38" s="14">
        <v>0</v>
      </c>
      <c r="F38" s="16" t="s">
        <v>41</v>
      </c>
      <c r="G38" s="18" t="s">
        <v>148</v>
      </c>
      <c r="H38" s="16" t="s">
        <v>71</v>
      </c>
      <c r="I38" s="18" t="s">
        <v>149</v>
      </c>
      <c r="J38" s="20">
        <v>0.84299999999999997</v>
      </c>
    </row>
    <row r="39" spans="1:10" ht="18.75" customHeight="1" x14ac:dyDescent="0.2">
      <c r="A39" s="22" t="s">
        <v>22</v>
      </c>
      <c r="B39" s="12">
        <v>7553</v>
      </c>
      <c r="C39" s="13">
        <v>7020</v>
      </c>
      <c r="D39" s="13">
        <v>403</v>
      </c>
      <c r="E39" s="14">
        <v>0</v>
      </c>
      <c r="F39" s="16" t="s">
        <v>151</v>
      </c>
      <c r="G39" s="18" t="s">
        <v>154</v>
      </c>
      <c r="H39" s="16" t="s">
        <v>39</v>
      </c>
      <c r="I39" s="18" t="s">
        <v>157</v>
      </c>
      <c r="J39" s="20">
        <v>0.83499999999999996</v>
      </c>
    </row>
    <row r="40" spans="1:10" ht="18.75" customHeight="1" x14ac:dyDescent="0.2">
      <c r="A40" s="22" t="s">
        <v>26</v>
      </c>
      <c r="B40" s="12">
        <v>7005</v>
      </c>
      <c r="C40" s="13">
        <v>6487</v>
      </c>
      <c r="D40" s="13">
        <v>451</v>
      </c>
      <c r="E40" s="14">
        <v>0</v>
      </c>
      <c r="F40" s="16" t="s">
        <v>159</v>
      </c>
      <c r="G40" s="18" t="s">
        <v>95</v>
      </c>
      <c r="H40" s="16" t="s">
        <v>64</v>
      </c>
      <c r="I40" s="18" t="s">
        <v>160</v>
      </c>
      <c r="J40" s="20">
        <v>0.78500000000000003</v>
      </c>
    </row>
    <row r="41" spans="1:10" ht="18.75" customHeight="1" x14ac:dyDescent="0.2">
      <c r="A41" s="22" t="s">
        <v>36</v>
      </c>
      <c r="B41" s="12">
        <v>6515</v>
      </c>
      <c r="C41" s="13">
        <v>5907</v>
      </c>
      <c r="D41" s="13">
        <v>484</v>
      </c>
      <c r="E41" s="14">
        <v>0</v>
      </c>
      <c r="F41" s="16" t="s">
        <v>163</v>
      </c>
      <c r="G41" s="18" t="s">
        <v>164</v>
      </c>
      <c r="H41" s="16" t="s">
        <v>71</v>
      </c>
      <c r="I41" s="18" t="s">
        <v>165</v>
      </c>
      <c r="J41" s="20">
        <v>0.76500000000000001</v>
      </c>
    </row>
    <row r="42" spans="1:10" ht="18.75" customHeight="1" x14ac:dyDescent="0.2">
      <c r="A42" s="22" t="s">
        <v>44</v>
      </c>
      <c r="B42" s="12">
        <v>6997</v>
      </c>
      <c r="C42" s="13">
        <v>6511</v>
      </c>
      <c r="D42" s="13">
        <v>359</v>
      </c>
      <c r="E42" s="14">
        <v>0</v>
      </c>
      <c r="F42" s="16" t="s">
        <v>31</v>
      </c>
      <c r="G42" s="18" t="s">
        <v>105</v>
      </c>
      <c r="H42" s="16" t="s">
        <v>41</v>
      </c>
      <c r="I42" s="18" t="s">
        <v>171</v>
      </c>
      <c r="J42" s="20">
        <v>0.82599999999999996</v>
      </c>
    </row>
    <row r="43" spans="1:10" ht="18.75" customHeight="1" x14ac:dyDescent="0.2">
      <c r="A43" s="22" t="s">
        <v>51</v>
      </c>
      <c r="B43" s="12">
        <v>7095</v>
      </c>
      <c r="C43" s="13">
        <v>6815</v>
      </c>
      <c r="D43" s="13">
        <v>218</v>
      </c>
      <c r="E43" s="14">
        <v>1</v>
      </c>
      <c r="F43" s="16" t="s">
        <v>30</v>
      </c>
      <c r="G43" s="18" t="s">
        <v>121</v>
      </c>
      <c r="H43" s="16" t="s">
        <v>123</v>
      </c>
      <c r="I43" s="18" t="s">
        <v>175</v>
      </c>
      <c r="J43" s="20">
        <v>0.90200000000000002</v>
      </c>
    </row>
    <row r="44" spans="1:10" ht="18.75" customHeight="1" x14ac:dyDescent="0.2">
      <c r="A44" s="22" t="s">
        <v>52</v>
      </c>
      <c r="B44" s="12">
        <v>6966</v>
      </c>
      <c r="C44" s="13">
        <v>6656</v>
      </c>
      <c r="D44" s="13">
        <v>235</v>
      </c>
      <c r="E44" s="14">
        <v>1</v>
      </c>
      <c r="F44" s="16" t="s">
        <v>32</v>
      </c>
      <c r="G44" s="18" t="s">
        <v>79</v>
      </c>
      <c r="H44" s="16" t="s">
        <v>39</v>
      </c>
      <c r="I44" s="18" t="s">
        <v>179</v>
      </c>
      <c r="J44" s="20">
        <v>0.89100000000000001</v>
      </c>
    </row>
    <row r="45" spans="1:10" ht="18.75" customHeight="1" x14ac:dyDescent="0.2">
      <c r="A45" s="22" t="s">
        <v>53</v>
      </c>
      <c r="B45" s="12">
        <v>7696</v>
      </c>
      <c r="C45" s="13">
        <v>7340</v>
      </c>
      <c r="D45" s="13">
        <v>277</v>
      </c>
      <c r="E45" s="14">
        <v>0</v>
      </c>
      <c r="F45" s="16" t="s">
        <v>28</v>
      </c>
      <c r="G45" s="18" t="s">
        <v>181</v>
      </c>
      <c r="H45" s="16" t="s">
        <v>144</v>
      </c>
      <c r="I45" s="18" t="s">
        <v>182</v>
      </c>
      <c r="J45" s="20">
        <v>0.877</v>
      </c>
    </row>
    <row r="46" spans="1:10" ht="18.75" customHeight="1" x14ac:dyDescent="0.2">
      <c r="A46" s="22" t="s">
        <v>55</v>
      </c>
      <c r="B46" s="12">
        <v>7352</v>
      </c>
      <c r="C46" s="13">
        <v>7054</v>
      </c>
      <c r="D46" s="13">
        <v>211</v>
      </c>
      <c r="E46" s="14">
        <v>2</v>
      </c>
      <c r="F46" s="16" t="s">
        <v>184</v>
      </c>
      <c r="G46" s="18" t="s">
        <v>185</v>
      </c>
      <c r="H46" s="16" t="s">
        <v>186</v>
      </c>
      <c r="I46" s="18" t="s">
        <v>187</v>
      </c>
      <c r="J46" s="20">
        <v>0.91700000000000004</v>
      </c>
    </row>
    <row r="47" spans="1:10" ht="18.75" customHeight="1" x14ac:dyDescent="0.2">
      <c r="A47" s="22" t="s">
        <v>56</v>
      </c>
      <c r="B47" s="12">
        <v>6715</v>
      </c>
      <c r="C47" s="13">
        <v>6448</v>
      </c>
      <c r="D47" s="13">
        <v>173</v>
      </c>
      <c r="E47" s="14">
        <v>0</v>
      </c>
      <c r="F47" s="16" t="s">
        <v>189</v>
      </c>
      <c r="G47" s="18" t="s">
        <v>122</v>
      </c>
      <c r="H47" s="16" t="s">
        <v>155</v>
      </c>
      <c r="I47" s="18" t="s">
        <v>190</v>
      </c>
      <c r="J47" s="20">
        <v>0.92700000000000005</v>
      </c>
    </row>
    <row r="48" spans="1:10" ht="18.75" customHeight="1" x14ac:dyDescent="0.2">
      <c r="A48" s="27" t="s">
        <v>58</v>
      </c>
      <c r="B48" s="12">
        <v>6531</v>
      </c>
      <c r="C48" s="13">
        <v>6282</v>
      </c>
      <c r="D48" s="13">
        <v>185</v>
      </c>
      <c r="E48" s="14">
        <v>1</v>
      </c>
      <c r="F48" s="16" t="s">
        <v>59</v>
      </c>
      <c r="G48" s="18" t="s">
        <v>191</v>
      </c>
      <c r="H48" s="16" t="s">
        <v>192</v>
      </c>
      <c r="I48" s="18" t="s">
        <v>193</v>
      </c>
      <c r="J48" s="20">
        <v>0.92200000000000004</v>
      </c>
    </row>
    <row r="49" spans="1:10" ht="18.75" customHeight="1" x14ac:dyDescent="0.2">
      <c r="A49" s="11" t="s">
        <v>9</v>
      </c>
      <c r="B49" s="28">
        <f>AVERAGE(B38:B48)</f>
        <v>7001.090909090909</v>
      </c>
      <c r="C49" s="29">
        <f t="shared" ref="C49:D49" si="4">AVERAGE(C37:C48)</f>
        <v>6608.272727272727</v>
      </c>
      <c r="D49" s="29">
        <f t="shared" si="4"/>
        <v>277</v>
      </c>
      <c r="E49" s="14">
        <v>0</v>
      </c>
      <c r="F49" s="30">
        <v>6.4814814814814813E-4</v>
      </c>
      <c r="G49" s="30">
        <v>1.1111111111111111E-3</v>
      </c>
      <c r="H49" s="31">
        <v>1.736111111111111E-3</v>
      </c>
      <c r="I49" s="32">
        <v>6.041423611111111</v>
      </c>
      <c r="J49" s="33">
        <f>AVERAGE(J38:J48)</f>
        <v>0.86272727272727279</v>
      </c>
    </row>
    <row r="50" spans="1:10" ht="18.75" customHeight="1" x14ac:dyDescent="0.2">
      <c r="A50" s="22" t="s">
        <v>5</v>
      </c>
      <c r="B50" s="28">
        <f t="shared" ref="B50:E50" si="5">SUM(B37:B48)</f>
        <v>77012</v>
      </c>
      <c r="C50" s="29">
        <f t="shared" si="5"/>
        <v>72691</v>
      </c>
      <c r="D50" s="29">
        <f t="shared" si="5"/>
        <v>3047</v>
      </c>
      <c r="E50" s="34">
        <f t="shared" si="5"/>
        <v>5</v>
      </c>
      <c r="F50" s="35"/>
      <c r="G50" s="36"/>
      <c r="H50" s="35"/>
      <c r="I50" s="32">
        <v>66.455624999999998</v>
      </c>
      <c r="J50" s="24"/>
    </row>
    <row r="51" spans="1:10" ht="1.5" customHeight="1" x14ac:dyDescent="0.2">
      <c r="A51" s="37"/>
      <c r="B51" s="28"/>
      <c r="C51" s="29"/>
      <c r="D51" s="29"/>
      <c r="E51" s="34"/>
      <c r="F51" s="35"/>
      <c r="G51" s="36"/>
      <c r="H51" s="35"/>
      <c r="I51" s="38"/>
      <c r="J51" s="24"/>
    </row>
    <row r="52" spans="1:10" ht="18.75" customHeight="1" x14ac:dyDescent="0.2">
      <c r="A52" s="1" t="s">
        <v>153</v>
      </c>
      <c r="B52" s="78" t="s">
        <v>1</v>
      </c>
      <c r="C52" s="79"/>
      <c r="D52" s="79"/>
      <c r="E52" s="80"/>
      <c r="F52" s="81" t="s">
        <v>2</v>
      </c>
      <c r="G52" s="80"/>
      <c r="H52" s="81" t="s">
        <v>3</v>
      </c>
      <c r="I52" s="80"/>
      <c r="J52" s="4"/>
    </row>
    <row r="53" spans="1:10" ht="18.75" customHeight="1" x14ac:dyDescent="0.2">
      <c r="A53" s="5" t="s">
        <v>4</v>
      </c>
      <c r="B53" s="2" t="s">
        <v>5</v>
      </c>
      <c r="C53" s="6" t="s">
        <v>6</v>
      </c>
      <c r="D53" s="6" t="s">
        <v>7</v>
      </c>
      <c r="E53" s="7" t="s">
        <v>8</v>
      </c>
      <c r="F53" s="3" t="s">
        <v>6</v>
      </c>
      <c r="G53" s="8" t="s">
        <v>7</v>
      </c>
      <c r="H53" s="3" t="s">
        <v>9</v>
      </c>
      <c r="I53" s="9" t="s">
        <v>10</v>
      </c>
      <c r="J53" s="10" t="s">
        <v>11</v>
      </c>
    </row>
    <row r="54" spans="1:10" ht="18.75" customHeight="1" x14ac:dyDescent="0.2">
      <c r="A54" s="11" t="s">
        <v>12</v>
      </c>
      <c r="B54" s="15"/>
      <c r="C54" s="17"/>
      <c r="D54" s="17"/>
      <c r="E54" s="19"/>
      <c r="F54" s="21"/>
      <c r="G54" s="23"/>
      <c r="H54" s="21"/>
      <c r="I54" s="23"/>
      <c r="J54" s="24"/>
    </row>
    <row r="55" spans="1:10" ht="18.75" customHeight="1" x14ac:dyDescent="0.2">
      <c r="A55" s="22" t="s">
        <v>18</v>
      </c>
      <c r="B55" s="12">
        <v>559</v>
      </c>
      <c r="C55" s="13">
        <v>5226</v>
      </c>
      <c r="D55" s="13">
        <v>90</v>
      </c>
      <c r="E55" s="14">
        <v>1</v>
      </c>
      <c r="F55" s="16" t="s">
        <v>88</v>
      </c>
      <c r="G55" s="18" t="s">
        <v>202</v>
      </c>
      <c r="H55" s="16" t="s">
        <v>185</v>
      </c>
      <c r="I55" s="18" t="s">
        <v>203</v>
      </c>
      <c r="J55" s="20">
        <v>0.89300000000000002</v>
      </c>
    </row>
    <row r="56" spans="1:10" ht="18.75" customHeight="1" x14ac:dyDescent="0.2">
      <c r="A56" s="22" t="s">
        <v>22</v>
      </c>
      <c r="B56" s="12">
        <v>6433</v>
      </c>
      <c r="C56" s="13">
        <v>5974</v>
      </c>
      <c r="D56" s="13">
        <v>353</v>
      </c>
      <c r="E56" s="14">
        <v>1</v>
      </c>
      <c r="F56" s="16" t="s">
        <v>28</v>
      </c>
      <c r="G56" s="18" t="s">
        <v>192</v>
      </c>
      <c r="H56" s="16" t="s">
        <v>154</v>
      </c>
      <c r="I56" s="26">
        <v>6.904340277777778</v>
      </c>
      <c r="J56" s="20">
        <v>0.875</v>
      </c>
    </row>
    <row r="57" spans="1:10" ht="18.75" customHeight="1" x14ac:dyDescent="0.2">
      <c r="A57" s="22" t="s">
        <v>26</v>
      </c>
      <c r="B57" s="12">
        <v>5952</v>
      </c>
      <c r="C57" s="13">
        <v>5552</v>
      </c>
      <c r="D57" s="13">
        <v>337</v>
      </c>
      <c r="E57" s="14">
        <v>0</v>
      </c>
      <c r="F57" s="16" t="s">
        <v>205</v>
      </c>
      <c r="G57" s="18" t="s">
        <v>133</v>
      </c>
      <c r="H57" s="16" t="s">
        <v>164</v>
      </c>
      <c r="I57" s="26">
        <v>6.7490972222222219</v>
      </c>
      <c r="J57" s="20">
        <v>0.85</v>
      </c>
    </row>
    <row r="58" spans="1:10" ht="18.75" customHeight="1" x14ac:dyDescent="0.2">
      <c r="A58" s="22" t="s">
        <v>36</v>
      </c>
      <c r="B58" s="12">
        <v>6576</v>
      </c>
      <c r="C58" s="13">
        <v>6064</v>
      </c>
      <c r="D58" s="13">
        <v>403</v>
      </c>
      <c r="E58" s="14">
        <v>0</v>
      </c>
      <c r="F58" s="16" t="s">
        <v>64</v>
      </c>
      <c r="G58" s="18" t="s">
        <v>154</v>
      </c>
      <c r="H58" s="16" t="s">
        <v>154</v>
      </c>
      <c r="I58" s="26">
        <v>7.0032060185185188</v>
      </c>
      <c r="J58" s="20">
        <v>0.83199999999999996</v>
      </c>
    </row>
    <row r="59" spans="1:10" ht="18.75" customHeight="1" x14ac:dyDescent="0.2">
      <c r="A59" s="22" t="s">
        <v>44</v>
      </c>
      <c r="B59" s="12">
        <v>6246</v>
      </c>
      <c r="C59" s="13">
        <v>5731</v>
      </c>
      <c r="D59" s="13">
        <v>367</v>
      </c>
      <c r="E59" s="14">
        <v>0</v>
      </c>
      <c r="F59" s="16" t="s">
        <v>39</v>
      </c>
      <c r="G59" s="18" t="s">
        <v>211</v>
      </c>
      <c r="H59" s="16" t="s">
        <v>122</v>
      </c>
      <c r="I59" s="26">
        <v>6.7593402777777776</v>
      </c>
      <c r="J59" s="20">
        <v>0.82899999999999996</v>
      </c>
    </row>
    <row r="60" spans="1:10" ht="18.75" customHeight="1" x14ac:dyDescent="0.2">
      <c r="A60" s="22" t="s">
        <v>51</v>
      </c>
      <c r="B60" s="12">
        <v>4001</v>
      </c>
      <c r="C60" s="13">
        <v>3852</v>
      </c>
      <c r="D60" s="13">
        <v>100</v>
      </c>
      <c r="E60" s="14">
        <v>2</v>
      </c>
      <c r="F60" s="16" t="s">
        <v>143</v>
      </c>
      <c r="G60" s="18" t="s">
        <v>74</v>
      </c>
      <c r="H60" s="16" t="s">
        <v>129</v>
      </c>
      <c r="I60" s="26">
        <v>5.0253587962962962</v>
      </c>
      <c r="J60" s="20">
        <v>0.90400000000000003</v>
      </c>
    </row>
    <row r="61" spans="1:10" ht="18.75" customHeight="1" x14ac:dyDescent="0.2">
      <c r="A61" s="22" t="s">
        <v>52</v>
      </c>
      <c r="B61" s="12">
        <v>7896</v>
      </c>
      <c r="C61" s="13">
        <v>7181</v>
      </c>
      <c r="D61" s="13">
        <v>605</v>
      </c>
      <c r="E61" s="14">
        <v>1</v>
      </c>
      <c r="F61" s="16" t="s">
        <v>43</v>
      </c>
      <c r="G61" s="18" t="s">
        <v>211</v>
      </c>
      <c r="H61" s="16" t="s">
        <v>164</v>
      </c>
      <c r="I61" s="26">
        <v>8.7533333333333339</v>
      </c>
      <c r="J61" s="20">
        <v>0.76600000000000001</v>
      </c>
    </row>
    <row r="62" spans="1:10" ht="18.75" customHeight="1" x14ac:dyDescent="0.2">
      <c r="A62" s="22" t="s">
        <v>53</v>
      </c>
      <c r="B62" s="12">
        <v>7061</v>
      </c>
      <c r="C62" s="13">
        <v>6777</v>
      </c>
      <c r="D62" s="13">
        <v>201</v>
      </c>
      <c r="E62" s="14">
        <v>1</v>
      </c>
      <c r="F62" s="16" t="s">
        <v>38</v>
      </c>
      <c r="G62" s="18" t="s">
        <v>106</v>
      </c>
      <c r="H62" s="16" t="s">
        <v>164</v>
      </c>
      <c r="I62" s="26">
        <v>8.2912384259259255</v>
      </c>
      <c r="J62" s="20">
        <v>0.91600000000000004</v>
      </c>
    </row>
    <row r="63" spans="1:10" ht="18.75" customHeight="1" x14ac:dyDescent="0.2">
      <c r="A63" s="22" t="s">
        <v>55</v>
      </c>
      <c r="B63" s="12">
        <v>6130</v>
      </c>
      <c r="C63" s="13">
        <v>5916</v>
      </c>
      <c r="D63" s="13">
        <v>157</v>
      </c>
      <c r="E63" s="14">
        <v>0</v>
      </c>
      <c r="F63" s="16" t="s">
        <v>136</v>
      </c>
      <c r="G63" s="18" t="s">
        <v>71</v>
      </c>
      <c r="H63" s="16" t="s">
        <v>164</v>
      </c>
      <c r="I63" s="26">
        <v>7.2408217592592594</v>
      </c>
      <c r="J63" s="20">
        <v>0.95099999999999996</v>
      </c>
    </row>
    <row r="64" spans="1:10" ht="18.75" customHeight="1" x14ac:dyDescent="0.2">
      <c r="A64" s="22" t="s">
        <v>56</v>
      </c>
      <c r="B64" s="12">
        <v>5661</v>
      </c>
      <c r="C64" s="13">
        <v>5484</v>
      </c>
      <c r="D64" s="13">
        <v>87</v>
      </c>
      <c r="E64" s="14">
        <v>0</v>
      </c>
      <c r="F64" s="16" t="s">
        <v>27</v>
      </c>
      <c r="G64" s="18" t="s">
        <v>64</v>
      </c>
      <c r="H64" s="16" t="s">
        <v>74</v>
      </c>
      <c r="I64" s="26">
        <v>6.0731481481481477</v>
      </c>
      <c r="J64" s="20">
        <v>0.96599999999999997</v>
      </c>
    </row>
    <row r="65" spans="1:10" ht="18.75" customHeight="1" x14ac:dyDescent="0.2">
      <c r="A65" s="27" t="s">
        <v>58</v>
      </c>
      <c r="B65" s="12">
        <v>4520</v>
      </c>
      <c r="C65" s="13">
        <v>4388</v>
      </c>
      <c r="D65" s="13">
        <v>85</v>
      </c>
      <c r="E65" s="14">
        <v>0</v>
      </c>
      <c r="F65" s="16" t="s">
        <v>213</v>
      </c>
      <c r="G65" s="18" t="s">
        <v>16</v>
      </c>
      <c r="H65" s="16" t="s">
        <v>214</v>
      </c>
      <c r="I65" s="26">
        <v>4.9088310185185184</v>
      </c>
      <c r="J65" s="20">
        <v>0.96799999999999997</v>
      </c>
    </row>
    <row r="66" spans="1:10" ht="18.75" customHeight="1" x14ac:dyDescent="0.2">
      <c r="A66" s="11" t="s">
        <v>9</v>
      </c>
      <c r="B66" s="28">
        <f>AVERAGE(B55:B65)</f>
        <v>5548.636363636364</v>
      </c>
      <c r="C66" s="29">
        <f t="shared" ref="C66:E66" si="6">AVERAGE(C54:C65)</f>
        <v>5649.545454545455</v>
      </c>
      <c r="D66" s="29">
        <f t="shared" si="6"/>
        <v>253.18181818181819</v>
      </c>
      <c r="E66" s="29">
        <f t="shared" si="6"/>
        <v>0.54545454545454541</v>
      </c>
      <c r="F66" s="30">
        <v>5.3240740740740744E-4</v>
      </c>
      <c r="G66" s="30">
        <v>1.0763888888888889E-3</v>
      </c>
      <c r="H66" s="31">
        <v>1.1805555555555556E-3</v>
      </c>
      <c r="I66" s="32">
        <v>6.692951388888889</v>
      </c>
      <c r="J66" s="33">
        <f>AVERAGE(J55:J65)</f>
        <v>0.88636363636363635</v>
      </c>
    </row>
    <row r="67" spans="1:10" ht="18.75" customHeight="1" x14ac:dyDescent="0.2">
      <c r="A67" s="22" t="s">
        <v>5</v>
      </c>
      <c r="B67" s="28">
        <f t="shared" ref="B67:E67" si="7">SUM(B54:B65)</f>
        <v>61035</v>
      </c>
      <c r="C67" s="29">
        <f t="shared" si="7"/>
        <v>62145</v>
      </c>
      <c r="D67" s="29">
        <f t="shared" si="7"/>
        <v>2785</v>
      </c>
      <c r="E67" s="34">
        <f t="shared" si="7"/>
        <v>6</v>
      </c>
      <c r="F67" s="35"/>
      <c r="G67" s="36"/>
      <c r="H67" s="35"/>
      <c r="I67" s="32">
        <v>73.622523148148147</v>
      </c>
      <c r="J67" s="24"/>
    </row>
    <row r="68" spans="1:10" ht="1.5" customHeight="1" x14ac:dyDescent="0.2">
      <c r="A68" s="37"/>
      <c r="B68" s="28"/>
      <c r="C68" s="29"/>
      <c r="D68" s="29"/>
      <c r="E68" s="34"/>
      <c r="F68" s="35"/>
      <c r="G68" s="36"/>
      <c r="H68" s="35"/>
      <c r="I68" s="38"/>
      <c r="J68" s="24"/>
    </row>
    <row r="69" spans="1:10" ht="18.75" customHeight="1" x14ac:dyDescent="0.2">
      <c r="A69" s="1" t="s">
        <v>194</v>
      </c>
      <c r="B69" s="78" t="s">
        <v>1</v>
      </c>
      <c r="C69" s="79"/>
      <c r="D69" s="79"/>
      <c r="E69" s="80"/>
      <c r="F69" s="81" t="s">
        <v>2</v>
      </c>
      <c r="G69" s="80"/>
      <c r="H69" s="81" t="s">
        <v>3</v>
      </c>
      <c r="I69" s="80"/>
      <c r="J69" s="4"/>
    </row>
    <row r="70" spans="1:10" ht="18.75" customHeight="1" x14ac:dyDescent="0.2">
      <c r="A70" s="5" t="s">
        <v>4</v>
      </c>
      <c r="B70" s="2" t="s">
        <v>5</v>
      </c>
      <c r="C70" s="6" t="s">
        <v>6</v>
      </c>
      <c r="D70" s="6" t="s">
        <v>7</v>
      </c>
      <c r="E70" s="7" t="s">
        <v>8</v>
      </c>
      <c r="F70" s="3" t="s">
        <v>6</v>
      </c>
      <c r="G70" s="8" t="s">
        <v>7</v>
      </c>
      <c r="H70" s="3" t="s">
        <v>9</v>
      </c>
      <c r="I70" s="9" t="s">
        <v>10</v>
      </c>
      <c r="J70" s="10" t="s">
        <v>11</v>
      </c>
    </row>
    <row r="71" spans="1:10" ht="18.75" customHeight="1" x14ac:dyDescent="0.2">
      <c r="A71" s="11" t="s">
        <v>12</v>
      </c>
      <c r="B71" s="15"/>
      <c r="C71" s="17"/>
      <c r="D71" s="17"/>
      <c r="E71" s="19"/>
      <c r="F71" s="21"/>
      <c r="G71" s="23"/>
      <c r="H71" s="21"/>
      <c r="I71" s="23"/>
      <c r="J71" s="24"/>
    </row>
    <row r="72" spans="1:10" ht="18.75" customHeight="1" x14ac:dyDescent="0.2">
      <c r="A72" s="22" t="s">
        <v>18</v>
      </c>
      <c r="B72" s="12">
        <v>3621</v>
      </c>
      <c r="C72" s="13">
        <v>3285</v>
      </c>
      <c r="D72" s="13">
        <v>51</v>
      </c>
      <c r="E72" s="14">
        <v>0</v>
      </c>
      <c r="F72" s="16" t="s">
        <v>224</v>
      </c>
      <c r="G72" s="18" t="s">
        <v>225</v>
      </c>
      <c r="H72" s="16" t="s">
        <v>97</v>
      </c>
      <c r="I72" s="18" t="s">
        <v>227</v>
      </c>
      <c r="J72" s="20">
        <v>0.76700000000000002</v>
      </c>
    </row>
    <row r="73" spans="1:10" ht="18.75" customHeight="1" x14ac:dyDescent="0.2">
      <c r="A73" s="22" t="s">
        <v>22</v>
      </c>
      <c r="B73" s="12">
        <v>3995</v>
      </c>
      <c r="C73" s="13">
        <v>3682</v>
      </c>
      <c r="D73" s="13">
        <v>242</v>
      </c>
      <c r="E73" s="14">
        <v>0</v>
      </c>
      <c r="F73" s="16" t="s">
        <v>140</v>
      </c>
      <c r="G73" s="18" t="s">
        <v>78</v>
      </c>
      <c r="H73" s="16" t="s">
        <v>164</v>
      </c>
      <c r="I73" s="18" t="s">
        <v>230</v>
      </c>
      <c r="J73" s="20">
        <v>0.79200000000000004</v>
      </c>
    </row>
    <row r="74" spans="1:10" ht="18.75" customHeight="1" x14ac:dyDescent="0.2">
      <c r="A74" s="22" t="s">
        <v>26</v>
      </c>
      <c r="B74" s="12">
        <v>4352</v>
      </c>
      <c r="C74" s="13">
        <v>3871</v>
      </c>
      <c r="D74" s="13">
        <v>225</v>
      </c>
      <c r="E74" s="14">
        <v>0</v>
      </c>
      <c r="F74" s="16" t="s">
        <v>40</v>
      </c>
      <c r="G74" s="18" t="s">
        <v>234</v>
      </c>
      <c r="H74" s="16" t="s">
        <v>166</v>
      </c>
      <c r="I74" s="18" t="s">
        <v>235</v>
      </c>
      <c r="J74" s="20">
        <v>0.77500000000000002</v>
      </c>
    </row>
    <row r="75" spans="1:10" ht="18.75" customHeight="1" x14ac:dyDescent="0.2">
      <c r="A75" s="22" t="s">
        <v>36</v>
      </c>
      <c r="B75" s="12">
        <v>3658</v>
      </c>
      <c r="C75" s="13">
        <v>3452</v>
      </c>
      <c r="D75" s="13">
        <v>147</v>
      </c>
      <c r="E75" s="14">
        <v>0</v>
      </c>
      <c r="F75" s="16" t="s">
        <v>205</v>
      </c>
      <c r="G75" s="18" t="s">
        <v>238</v>
      </c>
      <c r="H75" s="16" t="s">
        <v>76</v>
      </c>
      <c r="I75" s="18" t="s">
        <v>239</v>
      </c>
      <c r="J75" s="20">
        <v>0.85099999999999998</v>
      </c>
    </row>
    <row r="76" spans="1:10" ht="18.75" customHeight="1" x14ac:dyDescent="0.2">
      <c r="A76" s="22" t="s">
        <v>44</v>
      </c>
      <c r="B76" s="12">
        <v>4254</v>
      </c>
      <c r="C76" s="13">
        <v>3789</v>
      </c>
      <c r="D76" s="13">
        <v>330</v>
      </c>
      <c r="E76" s="14">
        <v>0</v>
      </c>
      <c r="F76" s="16" t="s">
        <v>95</v>
      </c>
      <c r="G76" s="18" t="s">
        <v>200</v>
      </c>
      <c r="H76" s="16" t="s">
        <v>73</v>
      </c>
      <c r="I76" s="18" t="s">
        <v>243</v>
      </c>
      <c r="J76" s="20">
        <v>0.72699999999999998</v>
      </c>
    </row>
    <row r="77" spans="1:10" ht="18.75" customHeight="1" x14ac:dyDescent="0.2">
      <c r="A77" s="22" t="s">
        <v>51</v>
      </c>
      <c r="B77" s="12">
        <v>2903</v>
      </c>
      <c r="C77" s="13">
        <v>2801</v>
      </c>
      <c r="D77" s="13">
        <v>86</v>
      </c>
      <c r="E77" s="14">
        <v>1</v>
      </c>
      <c r="F77" s="16" t="s">
        <v>28</v>
      </c>
      <c r="G77" s="18" t="s">
        <v>215</v>
      </c>
      <c r="H77" s="16" t="s">
        <v>89</v>
      </c>
      <c r="I77" s="18" t="s">
        <v>244</v>
      </c>
      <c r="J77" s="20">
        <v>0.875</v>
      </c>
    </row>
    <row r="78" spans="1:10" ht="18.75" customHeight="1" x14ac:dyDescent="0.2">
      <c r="A78" s="22" t="s">
        <v>52</v>
      </c>
      <c r="B78" s="12">
        <v>3741</v>
      </c>
      <c r="C78" s="13">
        <v>3384</v>
      </c>
      <c r="D78" s="13">
        <v>301</v>
      </c>
      <c r="E78" s="14">
        <v>1</v>
      </c>
      <c r="F78" s="16" t="s">
        <v>163</v>
      </c>
      <c r="G78" s="18" t="s">
        <v>215</v>
      </c>
      <c r="H78" s="16" t="s">
        <v>109</v>
      </c>
      <c r="I78" s="18" t="s">
        <v>245</v>
      </c>
      <c r="J78" s="20">
        <v>0.72599999999999998</v>
      </c>
    </row>
    <row r="79" spans="1:10" ht="18.75" customHeight="1" x14ac:dyDescent="0.2">
      <c r="A79" s="22" t="s">
        <v>53</v>
      </c>
      <c r="B79" s="12">
        <v>4053</v>
      </c>
      <c r="C79" s="13">
        <v>3870</v>
      </c>
      <c r="D79" s="13">
        <v>118</v>
      </c>
      <c r="E79" s="14">
        <v>1</v>
      </c>
      <c r="F79" s="16" t="s">
        <v>68</v>
      </c>
      <c r="G79" s="18" t="s">
        <v>161</v>
      </c>
      <c r="H79" s="16" t="s">
        <v>155</v>
      </c>
      <c r="I79" s="18" t="s">
        <v>246</v>
      </c>
      <c r="J79" s="20">
        <v>0.89300000000000002</v>
      </c>
    </row>
    <row r="80" spans="1:10" ht="18.75" customHeight="1" x14ac:dyDescent="0.2">
      <c r="A80" s="22" t="s">
        <v>55</v>
      </c>
      <c r="B80" s="12">
        <v>3863</v>
      </c>
      <c r="C80" s="13">
        <v>3746</v>
      </c>
      <c r="D80" s="13">
        <v>76</v>
      </c>
      <c r="E80" s="14">
        <v>1</v>
      </c>
      <c r="F80" s="16" t="s">
        <v>189</v>
      </c>
      <c r="G80" s="18" t="s">
        <v>163</v>
      </c>
      <c r="H80" s="16" t="s">
        <v>129</v>
      </c>
      <c r="I80" s="18" t="s">
        <v>247</v>
      </c>
      <c r="J80" s="20">
        <v>0.93300000000000005</v>
      </c>
    </row>
    <row r="81" spans="1:10" ht="18.75" customHeight="1" x14ac:dyDescent="0.2">
      <c r="A81" s="22" t="s">
        <v>56</v>
      </c>
      <c r="B81" s="12">
        <v>3772</v>
      </c>
      <c r="C81" s="13">
        <v>3681</v>
      </c>
      <c r="D81" s="13">
        <v>67</v>
      </c>
      <c r="E81" s="14">
        <v>1</v>
      </c>
      <c r="F81" s="16" t="s">
        <v>54</v>
      </c>
      <c r="G81" s="18" t="s">
        <v>82</v>
      </c>
      <c r="H81" s="16" t="s">
        <v>248</v>
      </c>
      <c r="I81" s="18" t="s">
        <v>249</v>
      </c>
      <c r="J81" s="20">
        <v>0.94799999999999995</v>
      </c>
    </row>
    <row r="82" spans="1:10" ht="18.75" customHeight="1" x14ac:dyDescent="0.2">
      <c r="A82" s="27" t="s">
        <v>58</v>
      </c>
      <c r="B82" s="12">
        <v>2947</v>
      </c>
      <c r="C82" s="13">
        <v>2885</v>
      </c>
      <c r="D82" s="13">
        <v>39</v>
      </c>
      <c r="E82" s="14">
        <v>1</v>
      </c>
      <c r="F82" s="16" t="s">
        <v>54</v>
      </c>
      <c r="G82" s="18" t="s">
        <v>83</v>
      </c>
      <c r="H82" s="16" t="s">
        <v>152</v>
      </c>
      <c r="I82" s="18" t="s">
        <v>250</v>
      </c>
      <c r="J82" s="20">
        <v>0.95</v>
      </c>
    </row>
    <row r="83" spans="1:10" ht="18.75" customHeight="1" x14ac:dyDescent="0.2">
      <c r="A83" s="11" t="s">
        <v>9</v>
      </c>
      <c r="B83" s="28">
        <f>AVERAGE(B72:B82)</f>
        <v>3741.7272727272725</v>
      </c>
      <c r="C83" s="29">
        <f t="shared" ref="C83:D83" si="8">AVERAGE(C71:C82)</f>
        <v>3495.090909090909</v>
      </c>
      <c r="D83" s="29">
        <f t="shared" si="8"/>
        <v>152.90909090909091</v>
      </c>
      <c r="E83" s="14">
        <v>0</v>
      </c>
      <c r="F83" s="30">
        <v>6.5972222222222213E-4</v>
      </c>
      <c r="G83" s="30">
        <v>1.6203703703703703E-3</v>
      </c>
      <c r="H83" s="31">
        <v>1.3310185185185185E-3</v>
      </c>
      <c r="I83" s="32">
        <v>4.6674999999999995</v>
      </c>
      <c r="J83" s="33">
        <f>AVERAGE(J72:J82)</f>
        <v>0.83972727272727254</v>
      </c>
    </row>
    <row r="84" spans="1:10" ht="18.75" customHeight="1" x14ac:dyDescent="0.2">
      <c r="A84" s="22" t="s">
        <v>5</v>
      </c>
      <c r="B84" s="28">
        <f t="shared" ref="B84:E84" si="9">SUM(B71:B82)</f>
        <v>41159</v>
      </c>
      <c r="C84" s="29">
        <f t="shared" si="9"/>
        <v>38446</v>
      </c>
      <c r="D84" s="29">
        <f t="shared" si="9"/>
        <v>1682</v>
      </c>
      <c r="E84" s="34">
        <f t="shared" si="9"/>
        <v>6</v>
      </c>
      <c r="F84" s="35"/>
      <c r="G84" s="36"/>
      <c r="H84" s="35"/>
      <c r="I84" s="32">
        <v>51.342534722222219</v>
      </c>
      <c r="J84" s="24"/>
    </row>
    <row r="85" spans="1:10" ht="1.5" customHeight="1" x14ac:dyDescent="0.2">
      <c r="A85" s="37"/>
      <c r="B85" s="28"/>
      <c r="C85" s="29"/>
      <c r="D85" s="29"/>
      <c r="E85" s="34"/>
      <c r="F85" s="35"/>
      <c r="G85" s="36"/>
      <c r="H85" s="35"/>
      <c r="I85" s="38"/>
      <c r="J85" s="24"/>
    </row>
    <row r="86" spans="1:10" ht="18.75" customHeight="1" x14ac:dyDescent="0.2">
      <c r="A86" s="1" t="s">
        <v>209</v>
      </c>
      <c r="B86" s="78" t="s">
        <v>1</v>
      </c>
      <c r="C86" s="79"/>
      <c r="D86" s="79"/>
      <c r="E86" s="80"/>
      <c r="F86" s="81" t="s">
        <v>2</v>
      </c>
      <c r="G86" s="80"/>
      <c r="H86" s="81" t="s">
        <v>3</v>
      </c>
      <c r="I86" s="80"/>
      <c r="J86" s="4"/>
    </row>
    <row r="87" spans="1:10" ht="18.75" customHeight="1" x14ac:dyDescent="0.2">
      <c r="A87" s="5" t="s">
        <v>4</v>
      </c>
      <c r="B87" s="2" t="s">
        <v>5</v>
      </c>
      <c r="C87" s="6" t="s">
        <v>6</v>
      </c>
      <c r="D87" s="6" t="s">
        <v>7</v>
      </c>
      <c r="E87" s="7" t="s">
        <v>8</v>
      </c>
      <c r="F87" s="3" t="s">
        <v>6</v>
      </c>
      <c r="G87" s="8" t="s">
        <v>7</v>
      </c>
      <c r="H87" s="3" t="s">
        <v>9</v>
      </c>
      <c r="I87" s="9" t="s">
        <v>10</v>
      </c>
      <c r="J87" s="10" t="s">
        <v>11</v>
      </c>
    </row>
    <row r="88" spans="1:10" ht="18.75" customHeight="1" x14ac:dyDescent="0.2">
      <c r="A88" s="11" t="s">
        <v>12</v>
      </c>
      <c r="B88" s="15"/>
      <c r="C88" s="17"/>
      <c r="D88" s="17"/>
      <c r="E88" s="19"/>
      <c r="F88" s="21"/>
      <c r="G88" s="23"/>
      <c r="H88" s="21"/>
      <c r="I88" s="23"/>
      <c r="J88" s="24"/>
    </row>
    <row r="89" spans="1:10" ht="18.75" customHeight="1" x14ac:dyDescent="0.2">
      <c r="A89" s="22" t="s">
        <v>18</v>
      </c>
      <c r="B89" s="12">
        <v>1941</v>
      </c>
      <c r="C89" s="13">
        <v>1463</v>
      </c>
      <c r="D89" s="13">
        <v>55</v>
      </c>
      <c r="E89" s="14">
        <v>0</v>
      </c>
      <c r="F89" s="16" t="s">
        <v>253</v>
      </c>
      <c r="G89" s="18" t="s">
        <v>261</v>
      </c>
      <c r="H89" s="16" t="s">
        <v>196</v>
      </c>
      <c r="I89" s="18" t="s">
        <v>263</v>
      </c>
      <c r="J89" s="20">
        <v>0.47399999999999998</v>
      </c>
    </row>
    <row r="90" spans="1:10" ht="18.75" customHeight="1" x14ac:dyDescent="0.2">
      <c r="A90" s="22" t="s">
        <v>22</v>
      </c>
      <c r="B90" s="12">
        <v>2397</v>
      </c>
      <c r="C90" s="13">
        <v>1945</v>
      </c>
      <c r="D90" s="13">
        <v>327</v>
      </c>
      <c r="E90" s="14">
        <v>0</v>
      </c>
      <c r="F90" s="16" t="s">
        <v>204</v>
      </c>
      <c r="G90" s="18" t="s">
        <v>264</v>
      </c>
      <c r="H90" s="16" t="s">
        <v>266</v>
      </c>
      <c r="I90" s="18" t="s">
        <v>267</v>
      </c>
      <c r="J90" s="20">
        <v>0.56999999999999995</v>
      </c>
    </row>
    <row r="91" spans="1:10" ht="18.75" customHeight="1" x14ac:dyDescent="0.2">
      <c r="A91" s="22" t="s">
        <v>26</v>
      </c>
      <c r="B91" s="12">
        <v>2584</v>
      </c>
      <c r="C91" s="13">
        <v>2017</v>
      </c>
      <c r="D91" s="13">
        <v>447</v>
      </c>
      <c r="E91" s="14">
        <v>0</v>
      </c>
      <c r="F91" s="16" t="s">
        <v>268</v>
      </c>
      <c r="G91" s="18" t="s">
        <v>270</v>
      </c>
      <c r="H91" s="16" t="s">
        <v>260</v>
      </c>
      <c r="I91" s="18" t="s">
        <v>272</v>
      </c>
      <c r="J91" s="20">
        <v>0.40600000000000003</v>
      </c>
    </row>
    <row r="92" spans="1:10" ht="18.75" customHeight="1" x14ac:dyDescent="0.2">
      <c r="A92" s="22" t="s">
        <v>36</v>
      </c>
      <c r="B92" s="12">
        <v>2289</v>
      </c>
      <c r="C92" s="13">
        <v>2067</v>
      </c>
      <c r="D92" s="13">
        <v>175</v>
      </c>
      <c r="E92" s="14">
        <v>0</v>
      </c>
      <c r="F92" s="16" t="s">
        <v>274</v>
      </c>
      <c r="G92" s="18" t="s">
        <v>84</v>
      </c>
      <c r="H92" s="16" t="s">
        <v>276</v>
      </c>
      <c r="I92" s="18" t="s">
        <v>277</v>
      </c>
      <c r="J92" s="20">
        <v>0.74199999999999999</v>
      </c>
    </row>
    <row r="93" spans="1:10" ht="18.75" customHeight="1" x14ac:dyDescent="0.2">
      <c r="A93" s="22" t="s">
        <v>44</v>
      </c>
      <c r="B93" s="12">
        <v>2321</v>
      </c>
      <c r="C93" s="13">
        <v>1914</v>
      </c>
      <c r="D93" s="13">
        <v>299</v>
      </c>
      <c r="E93" s="14">
        <v>0</v>
      </c>
      <c r="F93" s="16" t="s">
        <v>211</v>
      </c>
      <c r="G93" s="18" t="s">
        <v>273</v>
      </c>
      <c r="H93" s="16" t="s">
        <v>215</v>
      </c>
      <c r="I93" s="18" t="s">
        <v>280</v>
      </c>
      <c r="J93" s="20">
        <v>0.56799999999999995</v>
      </c>
    </row>
    <row r="94" spans="1:10" ht="18.75" customHeight="1" x14ac:dyDescent="0.2">
      <c r="A94" s="22" t="s">
        <v>51</v>
      </c>
      <c r="B94" s="12">
        <v>1637</v>
      </c>
      <c r="C94" s="13">
        <v>1507</v>
      </c>
      <c r="D94" s="13">
        <v>86</v>
      </c>
      <c r="E94" s="14">
        <v>1</v>
      </c>
      <c r="F94" s="16" t="s">
        <v>60</v>
      </c>
      <c r="G94" s="18" t="s">
        <v>141</v>
      </c>
      <c r="H94" s="16" t="s">
        <v>232</v>
      </c>
      <c r="I94" s="18" t="s">
        <v>281</v>
      </c>
      <c r="J94" s="20">
        <v>0.83699999999999997</v>
      </c>
    </row>
    <row r="95" spans="1:10" ht="18.75" customHeight="1" x14ac:dyDescent="0.2">
      <c r="A95" s="22" t="s">
        <v>52</v>
      </c>
      <c r="B95" s="12">
        <v>2229</v>
      </c>
      <c r="C95" s="13">
        <v>1925</v>
      </c>
      <c r="D95" s="13">
        <v>252</v>
      </c>
      <c r="E95" s="14">
        <v>0</v>
      </c>
      <c r="F95" s="16" t="s">
        <v>114</v>
      </c>
      <c r="G95" s="18" t="s">
        <v>268</v>
      </c>
      <c r="H95" s="16" t="s">
        <v>234</v>
      </c>
      <c r="I95" s="18" t="s">
        <v>282</v>
      </c>
      <c r="J95" s="20">
        <v>0.65900000000000003</v>
      </c>
    </row>
    <row r="96" spans="1:10" ht="18.75" customHeight="1" x14ac:dyDescent="0.2">
      <c r="A96" s="22" t="s">
        <v>53</v>
      </c>
      <c r="B96" s="12">
        <v>2338</v>
      </c>
      <c r="C96" s="13">
        <v>2148</v>
      </c>
      <c r="D96" s="13">
        <v>136</v>
      </c>
      <c r="E96" s="14">
        <v>0</v>
      </c>
      <c r="F96" s="16" t="s">
        <v>41</v>
      </c>
      <c r="G96" s="18" t="s">
        <v>155</v>
      </c>
      <c r="H96" s="16" t="s">
        <v>84</v>
      </c>
      <c r="I96" s="18" t="s">
        <v>283</v>
      </c>
      <c r="J96" s="20">
        <v>0.82199999999999995</v>
      </c>
    </row>
    <row r="97" spans="1:10" ht="18.75" customHeight="1" x14ac:dyDescent="0.2">
      <c r="A97" s="22" t="s">
        <v>55</v>
      </c>
      <c r="B97" s="12">
        <v>2292</v>
      </c>
      <c r="C97" s="13">
        <v>2073</v>
      </c>
      <c r="D97" s="13">
        <v>173</v>
      </c>
      <c r="E97" s="14">
        <v>0</v>
      </c>
      <c r="F97" s="16" t="s">
        <v>42</v>
      </c>
      <c r="G97" s="18" t="s">
        <v>284</v>
      </c>
      <c r="H97" s="16" t="s">
        <v>285</v>
      </c>
      <c r="I97" s="18" t="s">
        <v>286</v>
      </c>
      <c r="J97" s="20">
        <v>0.76600000000000001</v>
      </c>
    </row>
    <row r="98" spans="1:10" ht="18.75" customHeight="1" x14ac:dyDescent="0.2">
      <c r="A98" s="22" t="s">
        <v>56</v>
      </c>
      <c r="B98" s="12">
        <v>1836</v>
      </c>
      <c r="C98" s="13">
        <v>1655</v>
      </c>
      <c r="D98" s="13">
        <v>112</v>
      </c>
      <c r="E98" s="14">
        <v>0</v>
      </c>
      <c r="F98" s="16" t="s">
        <v>20</v>
      </c>
      <c r="G98" s="18" t="s">
        <v>204</v>
      </c>
      <c r="H98" s="16" t="s">
        <v>287</v>
      </c>
      <c r="I98" s="18" t="s">
        <v>288</v>
      </c>
      <c r="J98" s="20">
        <v>0.84299999999999997</v>
      </c>
    </row>
    <row r="99" spans="1:10" ht="18.75" customHeight="1" x14ac:dyDescent="0.2">
      <c r="A99" s="27" t="s">
        <v>58</v>
      </c>
      <c r="B99" s="12">
        <v>1442</v>
      </c>
      <c r="C99" s="13">
        <v>1353</v>
      </c>
      <c r="D99" s="13">
        <v>69</v>
      </c>
      <c r="E99" s="14">
        <v>0</v>
      </c>
      <c r="F99" s="16" t="s">
        <v>28</v>
      </c>
      <c r="G99" s="18" t="s">
        <v>166</v>
      </c>
      <c r="H99" s="16" t="s">
        <v>231</v>
      </c>
      <c r="I99" s="18" t="s">
        <v>289</v>
      </c>
      <c r="J99" s="20">
        <v>0.872</v>
      </c>
    </row>
    <row r="100" spans="1:10" ht="18.75" customHeight="1" x14ac:dyDescent="0.2">
      <c r="A100" s="11" t="s">
        <v>9</v>
      </c>
      <c r="B100" s="28">
        <f>AVERAGE(B89:B99)</f>
        <v>2118.7272727272725</v>
      </c>
      <c r="C100" s="29">
        <f t="shared" ref="C100:D100" si="10">AVERAGE(C88:C99)</f>
        <v>1824.2727272727273</v>
      </c>
      <c r="D100" s="29">
        <f t="shared" si="10"/>
        <v>193.72727272727272</v>
      </c>
      <c r="E100" s="14">
        <v>0</v>
      </c>
      <c r="F100" s="30">
        <v>1.1226851851851851E-3</v>
      </c>
      <c r="G100" s="30">
        <v>1.8865740740740742E-3</v>
      </c>
      <c r="H100" s="31">
        <v>1.9791666666666668E-3</v>
      </c>
      <c r="I100" s="32">
        <v>3.620625</v>
      </c>
      <c r="J100" s="33">
        <f>AVERAGE(J89:J99)</f>
        <v>0.68718181818181823</v>
      </c>
    </row>
    <row r="101" spans="1:10" ht="18.75" customHeight="1" x14ac:dyDescent="0.2">
      <c r="A101" s="22" t="s">
        <v>5</v>
      </c>
      <c r="B101" s="28">
        <f t="shared" ref="B101:E101" si="11">SUM(B88:B99)</f>
        <v>23306</v>
      </c>
      <c r="C101" s="29">
        <f t="shared" si="11"/>
        <v>20067</v>
      </c>
      <c r="D101" s="29">
        <f t="shared" si="11"/>
        <v>2131</v>
      </c>
      <c r="E101" s="34">
        <f t="shared" si="11"/>
        <v>1</v>
      </c>
      <c r="F101" s="35"/>
      <c r="G101" s="36"/>
      <c r="H101" s="35"/>
      <c r="I101" s="32">
        <v>39.826932870370371</v>
      </c>
      <c r="J101" s="24"/>
    </row>
  </sheetData>
  <mergeCells count="18">
    <mergeCell ref="H86:I86"/>
    <mergeCell ref="H69:I69"/>
    <mergeCell ref="F86:G86"/>
    <mergeCell ref="B86:E86"/>
    <mergeCell ref="H52:I52"/>
    <mergeCell ref="B69:E69"/>
    <mergeCell ref="H18:I18"/>
    <mergeCell ref="F1:G1"/>
    <mergeCell ref="B1:E1"/>
    <mergeCell ref="H1:I1"/>
    <mergeCell ref="F69:G69"/>
    <mergeCell ref="H35:I35"/>
    <mergeCell ref="F52:G52"/>
    <mergeCell ref="B52:E52"/>
    <mergeCell ref="F35:G35"/>
    <mergeCell ref="B35:E35"/>
    <mergeCell ref="F18:G18"/>
    <mergeCell ref="B18:E18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workbookViewId="0">
      <pane ySplit="2" topLeftCell="A3" activePane="bottomLeft" state="frozen"/>
      <selection pane="bottomLeft" activeCell="C29" sqref="C29"/>
    </sheetView>
  </sheetViews>
  <sheetFormatPr defaultColWidth="14.42578125" defaultRowHeight="12.75" customHeight="1" x14ac:dyDescent="0.2"/>
  <cols>
    <col min="2" max="10" width="13" customWidth="1"/>
  </cols>
  <sheetData>
    <row r="1" spans="1:10" ht="22.5" customHeight="1" x14ac:dyDescent="0.2">
      <c r="A1" s="1">
        <v>2014</v>
      </c>
      <c r="B1" s="78" t="s">
        <v>1</v>
      </c>
      <c r="C1" s="79"/>
      <c r="D1" s="79"/>
      <c r="E1" s="80"/>
      <c r="F1" s="81" t="s">
        <v>2</v>
      </c>
      <c r="G1" s="80"/>
      <c r="H1" s="81" t="s">
        <v>3</v>
      </c>
      <c r="I1" s="80"/>
      <c r="J1" s="4"/>
    </row>
    <row r="2" spans="1:10" ht="22.5" customHeight="1" x14ac:dyDescent="0.2">
      <c r="A2" s="5" t="s">
        <v>4</v>
      </c>
      <c r="B2" s="40" t="s">
        <v>5</v>
      </c>
      <c r="C2" s="41" t="s">
        <v>6</v>
      </c>
      <c r="D2" s="41" t="s">
        <v>7</v>
      </c>
      <c r="E2" s="42" t="s">
        <v>8</v>
      </c>
      <c r="F2" s="43" t="s">
        <v>6</v>
      </c>
      <c r="G2" s="44" t="s">
        <v>7</v>
      </c>
      <c r="H2" s="43" t="s">
        <v>9</v>
      </c>
      <c r="I2" s="45" t="s">
        <v>10</v>
      </c>
      <c r="J2" s="46" t="s">
        <v>11</v>
      </c>
    </row>
    <row r="3" spans="1:10" ht="18.75" customHeight="1" x14ac:dyDescent="0.2">
      <c r="A3" s="11" t="s">
        <v>12</v>
      </c>
      <c r="B3" s="47"/>
      <c r="C3" s="48"/>
      <c r="D3" s="48"/>
      <c r="E3" s="49"/>
      <c r="F3" s="50"/>
      <c r="G3" s="51"/>
      <c r="H3" s="50"/>
      <c r="I3" s="51"/>
      <c r="J3" s="52"/>
    </row>
    <row r="4" spans="1:10" ht="18.75" customHeight="1" x14ac:dyDescent="0.2">
      <c r="A4" s="22" t="s">
        <v>18</v>
      </c>
      <c r="B4" s="12">
        <v>23694</v>
      </c>
      <c r="C4" s="13">
        <v>17431</v>
      </c>
      <c r="D4" s="13">
        <v>4600</v>
      </c>
      <c r="E4" s="14">
        <v>446</v>
      </c>
      <c r="F4" s="16" t="s">
        <v>152</v>
      </c>
      <c r="G4" s="18" t="s">
        <v>41</v>
      </c>
      <c r="H4" s="16" t="s">
        <v>79</v>
      </c>
      <c r="I4" s="18" t="s">
        <v>290</v>
      </c>
      <c r="J4" s="20">
        <v>0.56999999999999995</v>
      </c>
    </row>
    <row r="5" spans="1:10" ht="18.75" customHeight="1" x14ac:dyDescent="0.2">
      <c r="A5" s="22" t="s">
        <v>22</v>
      </c>
      <c r="B5" s="12">
        <v>35404</v>
      </c>
      <c r="C5" s="13">
        <v>26694</v>
      </c>
      <c r="D5" s="13">
        <v>5766</v>
      </c>
      <c r="E5" s="14">
        <v>792</v>
      </c>
      <c r="F5" s="16" t="s">
        <v>133</v>
      </c>
      <c r="G5" s="18" t="s">
        <v>172</v>
      </c>
      <c r="H5" s="16" t="s">
        <v>106</v>
      </c>
      <c r="I5" s="18" t="s">
        <v>291</v>
      </c>
      <c r="J5" s="20">
        <v>0.66</v>
      </c>
    </row>
    <row r="6" spans="1:10" ht="18.75" customHeight="1" x14ac:dyDescent="0.2">
      <c r="A6" s="22" t="s">
        <v>26</v>
      </c>
      <c r="B6" s="12">
        <v>34450</v>
      </c>
      <c r="C6" s="13">
        <v>24974</v>
      </c>
      <c r="D6" s="13">
        <v>6382</v>
      </c>
      <c r="E6" s="14">
        <v>665</v>
      </c>
      <c r="F6" s="16" t="s">
        <v>211</v>
      </c>
      <c r="G6" s="18" t="s">
        <v>79</v>
      </c>
      <c r="H6" s="16" t="s">
        <v>111</v>
      </c>
      <c r="I6" s="18" t="s">
        <v>292</v>
      </c>
      <c r="J6" s="20">
        <v>0.56000000000000005</v>
      </c>
    </row>
    <row r="7" spans="1:10" ht="18.75" customHeight="1" x14ac:dyDescent="0.2">
      <c r="A7" s="22" t="s">
        <v>36</v>
      </c>
      <c r="B7" s="12">
        <v>30983</v>
      </c>
      <c r="C7" s="13">
        <v>26330</v>
      </c>
      <c r="D7" s="13">
        <v>2635</v>
      </c>
      <c r="E7" s="14">
        <v>584</v>
      </c>
      <c r="F7" s="16" t="s">
        <v>65</v>
      </c>
      <c r="G7" s="18" t="s">
        <v>61</v>
      </c>
      <c r="H7" s="16" t="s">
        <v>95</v>
      </c>
      <c r="I7" s="18" t="s">
        <v>293</v>
      </c>
      <c r="J7" s="20">
        <v>0.86</v>
      </c>
    </row>
    <row r="8" spans="1:10" ht="18.75" customHeight="1" x14ac:dyDescent="0.2">
      <c r="A8" s="22" t="s">
        <v>44</v>
      </c>
      <c r="B8" s="12">
        <v>32729</v>
      </c>
      <c r="C8" s="13">
        <v>28214</v>
      </c>
      <c r="D8" s="13">
        <v>2458</v>
      </c>
      <c r="E8" s="14">
        <v>921</v>
      </c>
      <c r="F8" s="16" t="s">
        <v>28</v>
      </c>
      <c r="G8" s="18" t="s">
        <v>184</v>
      </c>
      <c r="H8" s="16" t="s">
        <v>169</v>
      </c>
      <c r="I8" s="18" t="s">
        <v>294</v>
      </c>
      <c r="J8" s="20">
        <v>0.88</v>
      </c>
    </row>
    <row r="9" spans="1:10" ht="18.75" customHeight="1" x14ac:dyDescent="0.2">
      <c r="A9" s="22" t="s">
        <v>51</v>
      </c>
      <c r="B9" s="12">
        <v>25793</v>
      </c>
      <c r="C9" s="13">
        <v>23542</v>
      </c>
      <c r="D9" s="13">
        <v>685</v>
      </c>
      <c r="E9" s="14">
        <v>852</v>
      </c>
      <c r="F9" s="16" t="s">
        <v>57</v>
      </c>
      <c r="G9" s="18" t="s">
        <v>295</v>
      </c>
      <c r="H9" s="16" t="s">
        <v>42</v>
      </c>
      <c r="I9" s="18" t="s">
        <v>296</v>
      </c>
      <c r="J9" s="20">
        <v>0.96799999999999997</v>
      </c>
    </row>
    <row r="10" spans="1:10" ht="18.75" customHeight="1" x14ac:dyDescent="0.2">
      <c r="A10" s="22" t="s">
        <v>52</v>
      </c>
      <c r="B10" s="12">
        <v>35176</v>
      </c>
      <c r="C10" s="13">
        <v>31329</v>
      </c>
      <c r="D10" s="13">
        <v>1809</v>
      </c>
      <c r="E10" s="14">
        <v>600</v>
      </c>
      <c r="F10" s="16" t="s">
        <v>295</v>
      </c>
      <c r="G10" s="18" t="s">
        <v>54</v>
      </c>
      <c r="H10" s="16" t="s">
        <v>69</v>
      </c>
      <c r="I10" s="18" t="s">
        <v>297</v>
      </c>
      <c r="J10" s="20">
        <v>0.94399999999999995</v>
      </c>
    </row>
    <row r="11" spans="1:10" ht="18.75" customHeight="1" x14ac:dyDescent="0.2">
      <c r="A11" s="22" t="s">
        <v>53</v>
      </c>
      <c r="B11" s="12">
        <v>38858</v>
      </c>
      <c r="C11" s="13">
        <v>31059</v>
      </c>
      <c r="D11" s="13">
        <v>4994</v>
      </c>
      <c r="E11" s="14">
        <v>351</v>
      </c>
      <c r="F11" s="16" t="s">
        <v>224</v>
      </c>
      <c r="G11" s="18" t="s">
        <v>143</v>
      </c>
      <c r="H11" s="16" t="s">
        <v>43</v>
      </c>
      <c r="I11" s="18" t="s">
        <v>298</v>
      </c>
      <c r="J11" s="20">
        <v>0.77900000000000003</v>
      </c>
    </row>
    <row r="12" spans="1:10" ht="18.75" customHeight="1" x14ac:dyDescent="0.2">
      <c r="A12" s="22" t="s">
        <v>55</v>
      </c>
      <c r="B12" s="12">
        <v>36694</v>
      </c>
      <c r="C12" s="13">
        <v>31060</v>
      </c>
      <c r="D12" s="13">
        <v>3600</v>
      </c>
      <c r="E12" s="14">
        <v>177</v>
      </c>
      <c r="F12" s="16" t="s">
        <v>123</v>
      </c>
      <c r="G12" s="18" t="s">
        <v>184</v>
      </c>
      <c r="H12" s="16" t="s">
        <v>42</v>
      </c>
      <c r="I12" s="18" t="s">
        <v>299</v>
      </c>
      <c r="J12" s="20">
        <v>0.85399999999999998</v>
      </c>
    </row>
    <row r="13" spans="1:10" ht="18.75" customHeight="1" x14ac:dyDescent="0.2">
      <c r="A13" s="22" t="s">
        <v>56</v>
      </c>
      <c r="B13" s="12">
        <v>31290</v>
      </c>
      <c r="C13" s="13">
        <v>25986</v>
      </c>
      <c r="D13" s="13">
        <v>3366</v>
      </c>
      <c r="E13" s="14">
        <v>181</v>
      </c>
      <c r="F13" s="16" t="s">
        <v>41</v>
      </c>
      <c r="G13" s="18" t="s">
        <v>184</v>
      </c>
      <c r="H13" s="16" t="s">
        <v>159</v>
      </c>
      <c r="I13" s="18" t="s">
        <v>300</v>
      </c>
      <c r="J13" s="20">
        <v>0.81699999999999995</v>
      </c>
    </row>
    <row r="14" spans="1:10" ht="18.75" customHeight="1" x14ac:dyDescent="0.2">
      <c r="A14" s="27" t="s">
        <v>58</v>
      </c>
      <c r="B14" s="53">
        <v>28756</v>
      </c>
      <c r="C14" s="54">
        <v>23859</v>
      </c>
      <c r="D14" s="54">
        <v>2595</v>
      </c>
      <c r="E14" s="55">
        <v>866</v>
      </c>
      <c r="F14" s="56" t="s">
        <v>20</v>
      </c>
      <c r="G14" s="57" t="s">
        <v>61</v>
      </c>
      <c r="H14" s="56" t="s">
        <v>42</v>
      </c>
      <c r="I14" s="57" t="s">
        <v>301</v>
      </c>
      <c r="J14" s="58">
        <v>0.86599999999999999</v>
      </c>
    </row>
    <row r="15" spans="1:10" ht="18.75" customHeight="1" x14ac:dyDescent="0.2">
      <c r="A15" s="11" t="s">
        <v>9</v>
      </c>
      <c r="B15" s="59">
        <f>AVERAGE(B4:B14)</f>
        <v>32166.090909090908</v>
      </c>
      <c r="C15" s="60">
        <f t="shared" ref="C15:D15" si="0">AVERAGE(C3:C14)</f>
        <v>26407.090909090908</v>
      </c>
      <c r="D15" s="60">
        <f t="shared" si="0"/>
        <v>3535.4545454545455</v>
      </c>
      <c r="E15" s="61">
        <f>AVERAGE(E4:E14)</f>
        <v>585</v>
      </c>
      <c r="F15" s="62">
        <v>7.8703703703703705E-4</v>
      </c>
      <c r="G15" s="62">
        <v>5.3240740740740744E-4</v>
      </c>
      <c r="H15" s="63">
        <v>9.2592592592592585E-4</v>
      </c>
      <c r="I15" s="64">
        <v>24.333981481481484</v>
      </c>
      <c r="J15" s="65">
        <f>AVERAGE(J4:J14)</f>
        <v>0.7961818181818181</v>
      </c>
    </row>
    <row r="16" spans="1:10" ht="18.75" customHeight="1" x14ac:dyDescent="0.2">
      <c r="A16" s="22" t="s">
        <v>5</v>
      </c>
      <c r="B16" s="28">
        <f t="shared" ref="B16:E16" si="1">SUM(B3:B14)</f>
        <v>353827</v>
      </c>
      <c r="C16" s="29">
        <f t="shared" si="1"/>
        <v>290478</v>
      </c>
      <c r="D16" s="29">
        <f t="shared" si="1"/>
        <v>38890</v>
      </c>
      <c r="E16" s="34">
        <f t="shared" si="1"/>
        <v>6435</v>
      </c>
      <c r="F16" s="35"/>
      <c r="G16" s="36"/>
      <c r="H16" s="35"/>
      <c r="I16" s="32">
        <v>267.67385416666667</v>
      </c>
      <c r="J16" s="24"/>
    </row>
    <row r="17" spans="1:10" ht="1.5" customHeight="1" x14ac:dyDescent="0.2">
      <c r="A17" s="37"/>
      <c r="B17" s="28"/>
      <c r="C17" s="29"/>
      <c r="D17" s="29"/>
      <c r="E17" s="34"/>
      <c r="F17" s="35"/>
      <c r="G17" s="36"/>
      <c r="H17" s="35"/>
      <c r="I17" s="38"/>
      <c r="J17" s="24"/>
    </row>
    <row r="18" spans="1:10" ht="18.75" customHeight="1" x14ac:dyDescent="0.2">
      <c r="A18" s="66">
        <v>2015</v>
      </c>
      <c r="B18" s="82" t="s">
        <v>1</v>
      </c>
      <c r="C18" s="79"/>
      <c r="D18" s="79"/>
      <c r="E18" s="80"/>
      <c r="F18" s="83" t="s">
        <v>2</v>
      </c>
      <c r="G18" s="80"/>
      <c r="H18" s="83" t="s">
        <v>3</v>
      </c>
      <c r="I18" s="80"/>
      <c r="J18" s="24"/>
    </row>
    <row r="19" spans="1:10" ht="18.75" customHeight="1" x14ac:dyDescent="0.2">
      <c r="A19" s="66" t="s">
        <v>4</v>
      </c>
      <c r="B19" s="40" t="s">
        <v>5</v>
      </c>
      <c r="C19" s="41" t="s">
        <v>6</v>
      </c>
      <c r="D19" s="41" t="s">
        <v>7</v>
      </c>
      <c r="E19" s="41" t="s">
        <v>8</v>
      </c>
      <c r="F19" s="43" t="s">
        <v>6</v>
      </c>
      <c r="G19" s="44" t="s">
        <v>7</v>
      </c>
      <c r="H19" s="43" t="s">
        <v>9</v>
      </c>
      <c r="I19" s="45" t="s">
        <v>10</v>
      </c>
      <c r="J19" s="46" t="s">
        <v>11</v>
      </c>
    </row>
    <row r="20" spans="1:10" ht="18.75" customHeight="1" x14ac:dyDescent="0.2">
      <c r="A20" s="22" t="s">
        <v>12</v>
      </c>
      <c r="B20" s="12">
        <v>31540</v>
      </c>
      <c r="C20" s="13">
        <v>26266</v>
      </c>
      <c r="D20" s="13">
        <v>3069</v>
      </c>
      <c r="E20" s="14">
        <v>600</v>
      </c>
      <c r="F20" s="67" t="s">
        <v>62</v>
      </c>
      <c r="G20" s="68" t="s">
        <v>184</v>
      </c>
      <c r="H20" s="67" t="s">
        <v>42</v>
      </c>
      <c r="I20" s="69" t="s">
        <v>302</v>
      </c>
      <c r="J20" s="20">
        <v>0.84</v>
      </c>
    </row>
    <row r="21" spans="1:10" ht="18.75" customHeight="1" x14ac:dyDescent="0.2">
      <c r="A21" s="22" t="s">
        <v>9</v>
      </c>
      <c r="B21" s="12">
        <v>31540</v>
      </c>
      <c r="C21" s="13">
        <v>26266</v>
      </c>
      <c r="D21" s="13">
        <v>3069</v>
      </c>
      <c r="E21" s="14">
        <v>600</v>
      </c>
      <c r="F21" s="67" t="s">
        <v>62</v>
      </c>
      <c r="G21" s="68" t="s">
        <v>184</v>
      </c>
      <c r="H21" s="67" t="s">
        <v>42</v>
      </c>
      <c r="I21" s="69" t="s">
        <v>302</v>
      </c>
      <c r="J21" s="20">
        <v>0.84</v>
      </c>
    </row>
    <row r="22" spans="1:10" ht="18.75" customHeight="1" x14ac:dyDescent="0.2">
      <c r="A22" s="22" t="s">
        <v>5</v>
      </c>
      <c r="B22" s="12">
        <v>31540</v>
      </c>
      <c r="C22" s="13">
        <v>26266</v>
      </c>
      <c r="D22" s="13">
        <v>3069</v>
      </c>
      <c r="E22" s="14">
        <v>600</v>
      </c>
      <c r="F22" s="35"/>
      <c r="G22" s="36"/>
      <c r="H22" s="35"/>
      <c r="I22" s="69" t="s">
        <v>302</v>
      </c>
      <c r="J22" s="24"/>
    </row>
  </sheetData>
  <mergeCells count="6">
    <mergeCell ref="B1:E1"/>
    <mergeCell ref="F1:G1"/>
    <mergeCell ref="H1:I1"/>
    <mergeCell ref="B18:E18"/>
    <mergeCell ref="F18:G18"/>
    <mergeCell ref="H18:I1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180101-181231</vt:lpstr>
      <vt:lpstr>170101-171231</vt:lpstr>
      <vt:lpstr>160101-161231</vt:lpstr>
      <vt:lpstr>150201-151231</vt:lpstr>
      <vt:lpstr>140201-150131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Samtalsstatistik för Örebro kommuns servicecenter, 019-21 10 00</dc:title>
  <dc:creator>Maria Hagman</dc:creator>
  <cp:lastModifiedBy>Maria Hagman</cp:lastModifiedBy>
  <dcterms:created xsi:type="dcterms:W3CDTF">2017-04-24T11:47:51Z</dcterms:created>
  <dcterms:modified xsi:type="dcterms:W3CDTF">2019-01-08T10:55:41Z</dcterms:modified>
</cp:coreProperties>
</file>